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4.82.47\r06経営企画\R07\7年度企画提案準備\広告準備\HPアップデータ\r07itaku\"/>
    </mc:Choice>
  </mc:AlternateContent>
  <bookViews>
    <workbookView xWindow="0" yWindow="0" windowWidth="23040" windowHeight="8580" tabRatio="961"/>
  </bookViews>
  <sheets>
    <sheet name="表紙" sheetId="36" r:id="rId1"/>
    <sheet name="パソコン基礎科" sheetId="26" r:id="rId2"/>
    <sheet name="パソコンレベルアップ科 " sheetId="40" r:id="rId3"/>
    <sheet name="IT基礎科 " sheetId="42" state="hidden" r:id="rId4"/>
    <sheet name="Ｗｅｂデザイン科" sheetId="41" r:id="rId5"/>
    <sheet name="Ｗｅｂデザイン基礎科" sheetId="43" state="hidden" r:id="rId6"/>
    <sheet name="経理パソコン科" sheetId="29" r:id="rId7"/>
    <sheet name="(デュアル）介護職員実践科 " sheetId="32" r:id="rId8"/>
  </sheets>
  <definedNames>
    <definedName name="_xlnm.Print_Area" localSheetId="7">'(デュアル）介護職員実践科 '!$A$1:$I$37</definedName>
    <definedName name="_xlnm.Print_Area" localSheetId="3">'IT基礎科 '!$A$1:$H$42</definedName>
    <definedName name="_xlnm.Print_Area" localSheetId="4">Ｗｅｂデザイン科!$A$1:$I$27</definedName>
    <definedName name="_xlnm.Print_Area" localSheetId="5">Ｗｅｂデザイン基礎科!$A$1:$H$37</definedName>
    <definedName name="_xlnm.Print_Area" localSheetId="2">'パソコンレベルアップ科 '!$A$1:$I$27</definedName>
    <definedName name="_xlnm.Print_Area" localSheetId="1">パソコン基礎科!$A$1:$I$27</definedName>
    <definedName name="_xlnm.Print_Area" localSheetId="6">経理パソコン科!$A$1:$I$30</definedName>
  </definedNames>
  <calcPr calcId="162913"/>
</workbook>
</file>

<file path=xl/calcChain.xml><?xml version="1.0" encoding="utf-8"?>
<calcChain xmlns="http://schemas.openxmlformats.org/spreadsheetml/2006/main">
  <c r="G38" i="32" l="1"/>
  <c r="G36" i="32"/>
  <c r="G28" i="29"/>
  <c r="H26" i="29"/>
  <c r="G26" i="29"/>
  <c r="I25" i="29"/>
  <c r="I26" i="29"/>
  <c r="H25" i="29"/>
  <c r="G25" i="29"/>
  <c r="I19" i="29"/>
  <c r="H19" i="29"/>
  <c r="G19" i="29"/>
  <c r="G28" i="41"/>
  <c r="H26" i="41"/>
  <c r="G26" i="41"/>
  <c r="I25" i="41"/>
  <c r="H25" i="41"/>
  <c r="G25" i="41"/>
  <c r="H19" i="41"/>
  <c r="G19" i="41"/>
  <c r="I18" i="41"/>
  <c r="I19" i="41"/>
  <c r="I26" i="41"/>
  <c r="G28" i="40"/>
  <c r="G26" i="40"/>
  <c r="I25" i="40"/>
  <c r="I26" i="40"/>
  <c r="H25" i="40"/>
  <c r="H26" i="40"/>
  <c r="G25" i="40"/>
  <c r="I19" i="40"/>
  <c r="H19" i="40"/>
  <c r="G19" i="40"/>
  <c r="G28" i="26"/>
  <c r="G26" i="26"/>
  <c r="I25" i="26"/>
  <c r="I26" i="26"/>
  <c r="H25" i="26"/>
  <c r="H26" i="26"/>
  <c r="G25" i="26"/>
  <c r="I19" i="26"/>
  <c r="H19" i="26"/>
  <c r="G19" i="26"/>
  <c r="G36" i="43"/>
  <c r="G38" i="43"/>
  <c r="G43" i="42"/>
  <c r="G41" i="42"/>
</calcChain>
</file>

<file path=xl/comments1.xml><?xml version="1.0" encoding="utf-8"?>
<comments xmlns="http://schemas.openxmlformats.org/spreadsheetml/2006/main">
  <authors>
    <author>株式会社トコム</author>
  </authors>
  <commentList>
    <comment ref="C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郡山、福島の訓練目標を参照</t>
        </r>
      </text>
    </comment>
  </commentList>
</comments>
</file>

<file path=xl/sharedStrings.xml><?xml version="1.0" encoding="utf-8"?>
<sst xmlns="http://schemas.openxmlformats.org/spreadsheetml/2006/main" count="331" uniqueCount="153">
  <si>
    <t>訓練科名</t>
  </si>
  <si>
    <t>定員数</t>
  </si>
  <si>
    <t>訓練期間</t>
  </si>
  <si>
    <t>就職が見込める職種・職務</t>
  </si>
  <si>
    <t>目標資格</t>
    <rPh sb="0" eb="2">
      <t>モクヒョウ</t>
    </rPh>
    <rPh sb="2" eb="4">
      <t>シカク</t>
    </rPh>
    <phoneticPr fontId="2"/>
  </si>
  <si>
    <t>科目</t>
  </si>
  <si>
    <t>科目の内容</t>
  </si>
  <si>
    <t>学　科</t>
    <rPh sb="0" eb="1">
      <t>ガク</t>
    </rPh>
    <rPh sb="2" eb="3">
      <t>カ</t>
    </rPh>
    <phoneticPr fontId="2"/>
  </si>
  <si>
    <t>学科　計</t>
    <rPh sb="0" eb="2">
      <t>ガッカ</t>
    </rPh>
    <rPh sb="3" eb="4">
      <t>ケイ</t>
    </rPh>
    <phoneticPr fontId="2"/>
  </si>
  <si>
    <t>実　技</t>
    <rPh sb="0" eb="1">
      <t>ミノル</t>
    </rPh>
    <rPh sb="2" eb="3">
      <t>ワザ</t>
    </rPh>
    <phoneticPr fontId="2"/>
  </si>
  <si>
    <t>実技　計</t>
    <rPh sb="0" eb="2">
      <t>ジツギ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</si>
  <si>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</si>
  <si>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主な機械設備</t>
  </si>
  <si>
    <t>コンピュータ基礎</t>
    <rPh sb="6" eb="8">
      <t>キソ</t>
    </rPh>
    <phoneticPr fontId="2"/>
  </si>
  <si>
    <t>オリエンテーション</t>
    <phoneticPr fontId="2"/>
  </si>
  <si>
    <t>文書作成実習</t>
    <rPh sb="0" eb="2">
      <t>ブンショ</t>
    </rPh>
    <rPh sb="2" eb="4">
      <t>サクセイ</t>
    </rPh>
    <rPh sb="4" eb="6">
      <t>ジッシュウ</t>
    </rPh>
    <phoneticPr fontId="2"/>
  </si>
  <si>
    <t>表計算実習</t>
    <rPh sb="0" eb="3">
      <t>ヒョウケイサン</t>
    </rPh>
    <rPh sb="3" eb="5">
      <t>ジッシュウ</t>
    </rPh>
    <phoneticPr fontId="2"/>
  </si>
  <si>
    <t>コンピュータ概論</t>
    <rPh sb="6" eb="8">
      <t>ガイロン</t>
    </rPh>
    <phoneticPr fontId="2"/>
  </si>
  <si>
    <t>ワープロソフト活用</t>
    <rPh sb="7" eb="9">
      <t>カツヨウ</t>
    </rPh>
    <phoneticPr fontId="2"/>
  </si>
  <si>
    <t>表計算活用</t>
    <rPh sb="0" eb="3">
      <t>ヒョウケイサン</t>
    </rPh>
    <rPh sb="3" eb="5">
      <t>カツヨウ</t>
    </rPh>
    <phoneticPr fontId="2"/>
  </si>
  <si>
    <t>商業簿記</t>
    <rPh sb="0" eb="2">
      <t>ショウギョウ</t>
    </rPh>
    <rPh sb="2" eb="4">
      <t>ボキ</t>
    </rPh>
    <phoneticPr fontId="2"/>
  </si>
  <si>
    <t>○○名</t>
    <rPh sb="2" eb="3">
      <t>メイ</t>
    </rPh>
    <phoneticPr fontId="2"/>
  </si>
  <si>
    <t>テクノアカデミー○○</t>
    <phoneticPr fontId="2"/>
  </si>
  <si>
    <t>平成　　年　　月　　日
～
平成　　年　　月　　日</t>
    <rPh sb="0" eb="2">
      <t>ヘイセイ</t>
    </rPh>
    <rPh sb="4" eb="5">
      <t>ネン</t>
    </rPh>
    <rPh sb="7" eb="8">
      <t>ガツ</t>
    </rPh>
    <rPh sb="10" eb="11">
      <t>ニチ</t>
    </rPh>
    <rPh sb="14" eb="16">
      <t>ヘイセイ</t>
    </rPh>
    <rPh sb="18" eb="19">
      <t>ネン</t>
    </rPh>
    <rPh sb="21" eb="22">
      <t>ガツ</t>
    </rPh>
    <rPh sb="24" eb="25">
      <t>ニチ</t>
    </rPh>
    <phoneticPr fontId="2"/>
  </si>
  <si>
    <t>就職支援</t>
    <rPh sb="0" eb="2">
      <t>シュウショク</t>
    </rPh>
    <rPh sb="2" eb="4">
      <t>シエン</t>
    </rPh>
    <phoneticPr fontId="2"/>
  </si>
  <si>
    <t>キャリアプラン考察、キャリアカウンセリング、
ジョブ・カード、就職関係書類の作成
就職情報入手及び活用、面接指導</t>
    <rPh sb="31" eb="33">
      <t>シュウショク</t>
    </rPh>
    <rPh sb="33" eb="35">
      <t>カンケイ</t>
    </rPh>
    <rPh sb="35" eb="37">
      <t>ショルイ</t>
    </rPh>
    <rPh sb="38" eb="40">
      <t>サクセイ</t>
    </rPh>
    <rPh sb="41" eb="43">
      <t>シュウショク</t>
    </rPh>
    <rPh sb="43" eb="45">
      <t>ジョウホウ</t>
    </rPh>
    <rPh sb="45" eb="47">
      <t>ニュウシュ</t>
    </rPh>
    <rPh sb="47" eb="48">
      <t>オヨ</t>
    </rPh>
    <rPh sb="49" eb="51">
      <t>カツヨウ</t>
    </rPh>
    <rPh sb="52" eb="54">
      <t>メンセツ</t>
    </rPh>
    <rPh sb="54" eb="56">
      <t>シドウ</t>
    </rPh>
    <phoneticPr fontId="2"/>
  </si>
  <si>
    <t>訓練内容、就職支援に係る説明
受講中の事務手続きに係る説明</t>
    <rPh sb="0" eb="2">
      <t>クンレン</t>
    </rPh>
    <rPh sb="2" eb="4">
      <t>ナイヨウ</t>
    </rPh>
    <rPh sb="5" eb="7">
      <t>シュウショク</t>
    </rPh>
    <rPh sb="7" eb="9">
      <t>シエン</t>
    </rPh>
    <rPh sb="10" eb="11">
      <t>カカ</t>
    </rPh>
    <rPh sb="12" eb="14">
      <t>セツメイ</t>
    </rPh>
    <rPh sb="15" eb="18">
      <t>ジュコウチュウ</t>
    </rPh>
    <rPh sb="19" eb="21">
      <t>ジム</t>
    </rPh>
    <rPh sb="21" eb="23">
      <t>テツヅ</t>
    </rPh>
    <rPh sb="25" eb="26">
      <t>カカ</t>
    </rPh>
    <rPh sb="27" eb="29">
      <t>セツメイ</t>
    </rPh>
    <phoneticPr fontId="2"/>
  </si>
  <si>
    <t>一般事務やデータ処理事務、経理などをを行う業務</t>
    <rPh sb="0" eb="2">
      <t>イッパン</t>
    </rPh>
    <phoneticPr fontId="2"/>
  </si>
  <si>
    <t>パソコン操作法</t>
    <rPh sb="4" eb="6">
      <t>ソウサ</t>
    </rPh>
    <rPh sb="6" eb="7">
      <t>ホウ</t>
    </rPh>
    <phoneticPr fontId="2"/>
  </si>
  <si>
    <t>在宅介護サービス業務
福祉施設の介護業務
福祉関連施設の事務業務</t>
    <phoneticPr fontId="2"/>
  </si>
  <si>
    <t>標準カリキュラム
介護職員実践科（日本版デュアルシステムコース）</t>
    <rPh sb="0" eb="2">
      <t>ヒョウジュン</t>
    </rPh>
    <rPh sb="9" eb="11">
      <t>カイゴ</t>
    </rPh>
    <rPh sb="11" eb="13">
      <t>ショクイン</t>
    </rPh>
    <rPh sb="13" eb="15">
      <t>ジッセン</t>
    </rPh>
    <rPh sb="15" eb="16">
      <t>カ</t>
    </rPh>
    <rPh sb="17" eb="20">
      <t>ニホンバン</t>
    </rPh>
    <phoneticPr fontId="2"/>
  </si>
  <si>
    <t>訓練導入講習</t>
    <rPh sb="0" eb="2">
      <t>クンレン</t>
    </rPh>
    <rPh sb="2" eb="4">
      <t>ドウニュウ</t>
    </rPh>
    <rPh sb="4" eb="6">
      <t>コウシュウ</t>
    </rPh>
    <phoneticPr fontId="2"/>
  </si>
  <si>
    <t>（４か月）</t>
    <phoneticPr fontId="2"/>
  </si>
  <si>
    <t>（３か月）</t>
    <phoneticPr fontId="2"/>
  </si>
  <si>
    <t>（６か月）</t>
    <phoneticPr fontId="2"/>
  </si>
  <si>
    <t>ネットワーク概論</t>
    <rPh sb="6" eb="8">
      <t>ガイロン</t>
    </rPh>
    <phoneticPr fontId="2"/>
  </si>
  <si>
    <t>経営管理基礎</t>
    <rPh sb="0" eb="2">
      <t>ケイエイ</t>
    </rPh>
    <rPh sb="2" eb="4">
      <t>カンリ</t>
    </rPh>
    <rPh sb="4" eb="6">
      <t>キソ</t>
    </rPh>
    <phoneticPr fontId="2"/>
  </si>
  <si>
    <t>ハードウェア構成、PC分解・組立による動作確認と理解、各種OS,サービス管理等</t>
    <rPh sb="6" eb="8">
      <t>コウセイ</t>
    </rPh>
    <rPh sb="11" eb="13">
      <t>ブンカイ</t>
    </rPh>
    <rPh sb="14" eb="16">
      <t>クミタテ</t>
    </rPh>
    <rPh sb="19" eb="21">
      <t>ドウサ</t>
    </rPh>
    <rPh sb="21" eb="23">
      <t>カクニン</t>
    </rPh>
    <rPh sb="24" eb="26">
      <t>リカイ</t>
    </rPh>
    <rPh sb="27" eb="29">
      <t>カクシュ</t>
    </rPh>
    <rPh sb="36" eb="38">
      <t>カンリ</t>
    </rPh>
    <rPh sb="38" eb="39">
      <t>トウ</t>
    </rPh>
    <phoneticPr fontId="2"/>
  </si>
  <si>
    <t>24以上
60以下
※</t>
    <rPh sb="2" eb="4">
      <t>イジョウ</t>
    </rPh>
    <rPh sb="7" eb="9">
      <t>イカ</t>
    </rPh>
    <phoneticPr fontId="2"/>
  </si>
  <si>
    <t xml:space="preserve"> </t>
    <phoneticPr fontId="2"/>
  </si>
  <si>
    <t>標準カリキュラム</t>
    <rPh sb="0" eb="2">
      <t>ヒョウジュン</t>
    </rPh>
    <phoneticPr fontId="2"/>
  </si>
  <si>
    <t>標準
時間</t>
    <rPh sb="0" eb="2">
      <t>ヒョウジュン</t>
    </rPh>
    <phoneticPr fontId="2"/>
  </si>
  <si>
    <t>訓練
時間</t>
    <rPh sb="0" eb="2">
      <t>クンレン</t>
    </rPh>
    <rPh sb="3" eb="5">
      <t>ジカン</t>
    </rPh>
    <phoneticPr fontId="2"/>
  </si>
  <si>
    <t>介護職員実践科　（　　　）</t>
    <rPh sb="0" eb="2">
      <t>カイゴ</t>
    </rPh>
    <rPh sb="2" eb="4">
      <t>ショクイン</t>
    </rPh>
    <rPh sb="4" eb="6">
      <t>ジッセン</t>
    </rPh>
    <rPh sb="6" eb="7">
      <t>カ</t>
    </rPh>
    <phoneticPr fontId="2"/>
  </si>
  <si>
    <t>仕上がり像</t>
    <rPh sb="0" eb="2">
      <t>シア</t>
    </rPh>
    <rPh sb="4" eb="5">
      <t>ゾウ</t>
    </rPh>
    <phoneticPr fontId="2"/>
  </si>
  <si>
    <t>訓練目標</t>
    <phoneticPr fontId="2"/>
  </si>
  <si>
    <t>介護職員初任者研修
（演習）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3">
      <t>エンシュウ</t>
    </rPh>
    <phoneticPr fontId="2"/>
  </si>
  <si>
    <t>介護職員初任者研修
（講義）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3">
      <t>コウギ</t>
    </rPh>
    <phoneticPr fontId="2"/>
  </si>
  <si>
    <t>オフィスソフト活用Ⅰ</t>
    <rPh sb="7" eb="9">
      <t>カツヨウ</t>
    </rPh>
    <phoneticPr fontId="2"/>
  </si>
  <si>
    <t xml:space="preserve">ビジネスアプリケーションを活用し、直接お客様と接する機会の多い全てのサービス販売業務・営業業務及び事務
</t>
    <phoneticPr fontId="2"/>
  </si>
  <si>
    <t>表現力のある文書作成、効率的な文書作成の手順、差込印刷</t>
    <rPh sb="0" eb="3">
      <t>ヒョウゲンリョク</t>
    </rPh>
    <rPh sb="6" eb="8">
      <t>ブンショ</t>
    </rPh>
    <rPh sb="8" eb="10">
      <t>サクセイ</t>
    </rPh>
    <rPh sb="11" eb="14">
      <t>コウリツテキ</t>
    </rPh>
    <rPh sb="15" eb="17">
      <t>ブンショ</t>
    </rPh>
    <rPh sb="17" eb="19">
      <t>サクセイ</t>
    </rPh>
    <rPh sb="20" eb="22">
      <t>テジュン</t>
    </rPh>
    <rPh sb="23" eb="25">
      <t>サシコミ</t>
    </rPh>
    <rPh sb="25" eb="27">
      <t>インサツ</t>
    </rPh>
    <phoneticPr fontId="2"/>
  </si>
  <si>
    <t>関数、ピボットテーブルを利用したデータ分析、マクロ、シート及びファイル間の連携</t>
    <rPh sb="0" eb="2">
      <t>カンスウ</t>
    </rPh>
    <rPh sb="12" eb="14">
      <t>リヨウ</t>
    </rPh>
    <rPh sb="19" eb="21">
      <t>ブンセキ</t>
    </rPh>
    <phoneticPr fontId="2"/>
  </si>
  <si>
    <r>
      <t>データベース</t>
    </r>
    <r>
      <rPr>
        <sz val="10"/>
        <rFont val="ＭＳ Ｐゴシック"/>
        <family val="3"/>
        <charset val="128"/>
      </rPr>
      <t>活用</t>
    </r>
    <rPh sb="6" eb="8">
      <t>カツヨウ</t>
    </rPh>
    <phoneticPr fontId="2"/>
  </si>
  <si>
    <t>データーベース作成、データベースソフト操作、会計ソフトからのデータ移行、業務に活用できる帳票の作成、編集、分析</t>
    <rPh sb="7" eb="9">
      <t>サクセイ</t>
    </rPh>
    <rPh sb="19" eb="21">
      <t>ソウサ</t>
    </rPh>
    <rPh sb="22" eb="24">
      <t>カイケイ</t>
    </rPh>
    <rPh sb="33" eb="35">
      <t>イコウ</t>
    </rPh>
    <rPh sb="36" eb="38">
      <t>ギョウム</t>
    </rPh>
    <rPh sb="39" eb="41">
      <t>カツヨウ</t>
    </rPh>
    <rPh sb="44" eb="46">
      <t>チョウヒョウ</t>
    </rPh>
    <rPh sb="47" eb="49">
      <t>サクセイ</t>
    </rPh>
    <rPh sb="50" eb="52">
      <t>ヘンシュウ</t>
    </rPh>
    <rPh sb="53" eb="55">
      <t>ブンセキ</t>
    </rPh>
    <phoneticPr fontId="2"/>
  </si>
  <si>
    <t>インターネット活用Ⅰ</t>
    <rPh sb="7" eb="9">
      <t>カツヨウ</t>
    </rPh>
    <phoneticPr fontId="2"/>
  </si>
  <si>
    <t>プレゼンテ-ションⅠ</t>
    <phoneticPr fontId="2"/>
  </si>
  <si>
    <t>（３ か月）</t>
    <phoneticPr fontId="2"/>
  </si>
  <si>
    <t>デザインアプリケーションやビジネスアプリケーションを活用した、DTP・Weｂデザイン及びオペレータ業務</t>
    <phoneticPr fontId="2"/>
  </si>
  <si>
    <t>コンピュータの基礎、ハードウェア概論、ＯＳ概論、ネットワークの種類と特徴、ネットワークセキュリティ、ビジネスシーンで活用するPC,ビジネスアプリケーション</t>
    <phoneticPr fontId="2"/>
  </si>
  <si>
    <t>DTPデザイン基礎</t>
    <phoneticPr fontId="2"/>
  </si>
  <si>
    <t>DTP・Webデザインの基礎知識（色・フォント・レイアウト）</t>
    <phoneticPr fontId="2"/>
  </si>
  <si>
    <t>インターネット活用</t>
    <phoneticPr fontId="2"/>
  </si>
  <si>
    <t>電子メール、情報検索</t>
    <phoneticPr fontId="2"/>
  </si>
  <si>
    <t xml:space="preserve">Word応用操作、表現力のある文書作成、効率の良い文書の作成、Excel応用操作、データ抽出、ファイル間の連携、ビジネス文書作成、データベースの設計と作成、PowerPointの基本操作と作成手法
</t>
    <phoneticPr fontId="2"/>
  </si>
  <si>
    <t>ＨＴＭＬ＋ＣＳＳの基礎知識、Ｄｒｅａｍｗｅａｖｅｒ基本操作、アップロード</t>
    <phoneticPr fontId="2"/>
  </si>
  <si>
    <t>ビジネスアプリケーション
活用</t>
    <phoneticPr fontId="2"/>
  </si>
  <si>
    <t>デザインアプリケーション
活用</t>
    <phoneticPr fontId="2"/>
  </si>
  <si>
    <t>Ｗｅｂアプリケーション活用</t>
    <phoneticPr fontId="2"/>
  </si>
  <si>
    <t>追加時間</t>
    <rPh sb="0" eb="2">
      <t>ツイカ</t>
    </rPh>
    <rPh sb="2" eb="4">
      <t>ジカン</t>
    </rPh>
    <phoneticPr fontId="2"/>
  </si>
  <si>
    <t>【追加がある場合は記載してください。】</t>
    <rPh sb="1" eb="3">
      <t>ツイカ</t>
    </rPh>
    <rPh sb="6" eb="8">
      <t>バアイ</t>
    </rPh>
    <rPh sb="9" eb="11">
      <t>キサイ</t>
    </rPh>
    <phoneticPr fontId="2"/>
  </si>
  <si>
    <t>Photoshop・Illustratorの基本操作、写真データの加工、イラストレーション、ロゴデザイン</t>
    <phoneticPr fontId="2"/>
  </si>
  <si>
    <t>標準カリキュラム
IT基礎科　(知識等習得コース）</t>
    <rPh sb="0" eb="2">
      <t>ヒョウジュン</t>
    </rPh>
    <rPh sb="11" eb="13">
      <t>キソ</t>
    </rPh>
    <rPh sb="13" eb="14">
      <t>カ</t>
    </rPh>
    <rPh sb="16" eb="18">
      <t>チシキ</t>
    </rPh>
    <rPh sb="18" eb="19">
      <t>トウ</t>
    </rPh>
    <rPh sb="19" eb="21">
      <t>シュウトク</t>
    </rPh>
    <phoneticPr fontId="2"/>
  </si>
  <si>
    <t>IT基礎科　（　　　　）</t>
    <rPh sb="2" eb="4">
      <t>キソ</t>
    </rPh>
    <rPh sb="4" eb="5">
      <t>カ</t>
    </rPh>
    <phoneticPr fontId="2"/>
  </si>
  <si>
    <t>・コンピュータやネットワークといった情報処理関連の技術について幅広い知識を身に付け、オフィス業務のスペシャリストとして活躍することができる人材。</t>
    <phoneticPr fontId="2"/>
  </si>
  <si>
    <t>ビジネスアプリケーションを活用した全てのサービス販売業務・営業業務及び事務、情報技術に携わる業務</t>
    <phoneticPr fontId="2"/>
  </si>
  <si>
    <t>ブラウザ操作、電子メール活用、ネチケット、インターネットによる求職活動・情報の交換・共有・手段としてのネットワーク、LANとインターネット、ファイル共有の利点、ウィルス対策、ライセンス、セキュリティ管理等</t>
    <phoneticPr fontId="2"/>
  </si>
  <si>
    <t>開発技術、プロジェクトマネジメント、サービスマネジメント、ITリーダーの役割</t>
    <phoneticPr fontId="2"/>
  </si>
  <si>
    <t>標準カリキュラム
Ｗｅｂデザイン基礎科　(知識等習得コース）</t>
    <rPh sb="0" eb="2">
      <t>ヒョウジュン</t>
    </rPh>
    <rPh sb="16" eb="18">
      <t>キソ</t>
    </rPh>
    <rPh sb="18" eb="19">
      <t>カ</t>
    </rPh>
    <rPh sb="21" eb="23">
      <t>チシキ</t>
    </rPh>
    <rPh sb="23" eb="24">
      <t>トウ</t>
    </rPh>
    <rPh sb="24" eb="26">
      <t>シュウトク</t>
    </rPh>
    <phoneticPr fontId="2"/>
  </si>
  <si>
    <t>Ｗｅｂデザイン基礎科　（　　　　）</t>
    <rPh sb="7" eb="9">
      <t>キソ</t>
    </rPh>
    <rPh sb="9" eb="10">
      <t>カ</t>
    </rPh>
    <phoneticPr fontId="2"/>
  </si>
  <si>
    <t>　ＷｅｂデザインやＤＴＰデザインに関する知識及びアプリケーションソフトの操作方法を習得し、ＤＴＰ・Ｗｅｂデザイン業務やオペレータ業務等に対応できる人材。</t>
    <phoneticPr fontId="2"/>
  </si>
  <si>
    <t>福島県立テクノアカデミー会津</t>
    <rPh sb="0" eb="4">
      <t>フクシマケンリツ</t>
    </rPh>
    <rPh sb="12" eb="14">
      <t>アイヅ</t>
    </rPh>
    <phoneticPr fontId="2"/>
  </si>
  <si>
    <t>標準カリキュラム
パソコン基礎科　(知識等習得コース）
(知識等習得コース（託児サービス付加コース））
（知識・技能習得訓練コース）</t>
    <rPh sb="13" eb="15">
      <t>キソ</t>
    </rPh>
    <phoneticPr fontId="2"/>
  </si>
  <si>
    <t>訓練実施施設</t>
    <phoneticPr fontId="2"/>
  </si>
  <si>
    <t>○○○○○○○○○○○○○○○○○○○○</t>
    <phoneticPr fontId="2"/>
  </si>
  <si>
    <t>テクノアカデミー会津</t>
    <rPh sb="8" eb="10">
      <t>アイヅ</t>
    </rPh>
    <phoneticPr fontId="2"/>
  </si>
  <si>
    <t>パソコン基礎科　第　回　（コースＮｏ．　　　）</t>
    <rPh sb="4" eb="6">
      <t>キソ</t>
    </rPh>
    <rPh sb="6" eb="7">
      <t>カ</t>
    </rPh>
    <rPh sb="8" eb="9">
      <t>ダイ</t>
    </rPh>
    <rPh sb="10" eb="11">
      <t>カイ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</si>
  <si>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</si>
  <si>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基本的なビジネスアプリケーションを活用する全てのサービス販売業務・営業業務、及び事務　等</t>
    <rPh sb="43" eb="44">
      <t>トウ</t>
    </rPh>
    <phoneticPr fontId="2"/>
  </si>
  <si>
    <t>～</t>
    <phoneticPr fontId="2"/>
  </si>
  <si>
    <t>令和　　年　　月　　日</t>
    <phoneticPr fontId="2"/>
  </si>
  <si>
    <t>コンピュータの基本操作を習得し、そのスキルを活かして幅広い実務に対応できる人材</t>
    <phoneticPr fontId="2"/>
  </si>
  <si>
    <t>追加
時間</t>
    <rPh sb="0" eb="2">
      <t>ツイカ</t>
    </rPh>
    <phoneticPr fontId="2"/>
  </si>
  <si>
    <t>訓練時間
（標準+追加）</t>
    <rPh sb="0" eb="2">
      <t>クンレン</t>
    </rPh>
    <rPh sb="2" eb="4">
      <t>ジカン</t>
    </rPh>
    <rPh sb="6" eb="8">
      <t>ヒョウジュン</t>
    </rPh>
    <rPh sb="9" eb="11">
      <t>ツイカ</t>
    </rPh>
    <phoneticPr fontId="2"/>
  </si>
  <si>
    <r>
      <t xml:space="preserve">訓練内容、就職支援に係る説明、
受講中の事務手続きに係る説明
</t>
    </r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rPh sb="0" eb="2">
      <t>クンレン</t>
    </rPh>
    <rPh sb="2" eb="4">
      <t>ナイヨウ</t>
    </rPh>
    <rPh sb="5" eb="7">
      <t>シュウショク</t>
    </rPh>
    <rPh sb="7" eb="9">
      <t>シエン</t>
    </rPh>
    <rPh sb="10" eb="11">
      <t>カカ</t>
    </rPh>
    <rPh sb="12" eb="14">
      <t>セツメイ</t>
    </rPh>
    <rPh sb="16" eb="19">
      <t>ジュコウチュウ</t>
    </rPh>
    <rPh sb="20" eb="22">
      <t>ジム</t>
    </rPh>
    <rPh sb="22" eb="24">
      <t>テツヅ</t>
    </rPh>
    <rPh sb="26" eb="27">
      <t>カカ</t>
    </rPh>
    <rPh sb="28" eb="30">
      <t>セツメイ</t>
    </rPh>
    <rPh sb="50" eb="54">
      <t>アカジキサイ</t>
    </rPh>
    <phoneticPr fontId="2"/>
  </si>
  <si>
    <r>
      <t xml:space="preserve">キャリアプラン考察、キャリアカウンセリング、
ジョブ・カード、就職関係書類の作成、
就職情報入手及び活用、面接指導
</t>
    </r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rPh sb="31" eb="33">
      <t>シュウショク</t>
    </rPh>
    <rPh sb="33" eb="35">
      <t>カンケイ</t>
    </rPh>
    <rPh sb="35" eb="37">
      <t>ショルイ</t>
    </rPh>
    <rPh sb="38" eb="40">
      <t>サクセイ</t>
    </rPh>
    <rPh sb="42" eb="44">
      <t>シュウショク</t>
    </rPh>
    <rPh sb="44" eb="46">
      <t>ジョウホウ</t>
    </rPh>
    <rPh sb="46" eb="48">
      <t>ニュウシュ</t>
    </rPh>
    <rPh sb="48" eb="49">
      <t>オヨ</t>
    </rPh>
    <rPh sb="50" eb="52">
      <t>カツヨウ</t>
    </rPh>
    <rPh sb="53" eb="55">
      <t>メンセツ</t>
    </rPh>
    <rPh sb="55" eb="57">
      <t>シドウ</t>
    </rPh>
    <phoneticPr fontId="2"/>
  </si>
  <si>
    <r>
      <t>コンピュータの基礎、ハードウェア概論、ＯＳ概論
ネットワークの基礎知識、
ネットワークセキュリティ</t>
    </r>
    <r>
      <rPr>
        <sz val="10"/>
        <color indexed="10"/>
        <rFont val="ＭＳ Ｐゴシック"/>
        <family val="3"/>
        <charset val="128"/>
      </rPr>
      <t xml:space="preserve">
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rPh sb="7" eb="9">
      <t>キソ</t>
    </rPh>
    <rPh sb="16" eb="18">
      <t>ガイロン</t>
    </rPh>
    <rPh sb="21" eb="23">
      <t>ガイロン</t>
    </rPh>
    <rPh sb="31" eb="33">
      <t>キソ</t>
    </rPh>
    <rPh sb="33" eb="35">
      <t>チシキ</t>
    </rPh>
    <phoneticPr fontId="2"/>
  </si>
  <si>
    <r>
      <t xml:space="preserve">パソコンの基本操作法（電源操作、マウス基本操作、ソフトの起動終了、ファイル操作等）、文字入力の基本操作（文字入力、変換操作等）
ソフトの基本操作（メニュー、コマンドによる操作、保存、印刷）、
インターネット検索、メール操作
</t>
    </r>
    <r>
      <rPr>
        <sz val="10"/>
        <color indexed="10"/>
        <rFont val="ＭＳ Ｐゴシック"/>
        <family val="3"/>
        <charset val="128"/>
      </rPr>
      <t>【追加がある場合は記載してください。】</t>
    </r>
    <r>
      <rPr>
        <sz val="10"/>
        <rFont val="ＭＳ Ｐゴシック"/>
        <family val="3"/>
        <charset val="128"/>
      </rPr>
      <t>　</t>
    </r>
    <phoneticPr fontId="2"/>
  </si>
  <si>
    <r>
      <t>Wordの基本操作（文章入力、編集、書式設定、印刷）、ビジネス文書の作成、タッチタイピング　</t>
    </r>
    <r>
      <rPr>
        <sz val="10"/>
        <color indexed="10"/>
        <rFont val="ＭＳ Ｐゴシック"/>
        <family val="3"/>
        <charset val="128"/>
      </rPr>
      <t xml:space="preserve">
【追加がある場合は記載してください。】　</t>
    </r>
    <phoneticPr fontId="2"/>
  </si>
  <si>
    <r>
      <t xml:space="preserve">Excelの基本操作（計算式、関数、グラフ作成、データ管理）
</t>
    </r>
    <r>
      <rPr>
        <sz val="10"/>
        <color indexed="10"/>
        <rFont val="ＭＳ Ｐゴシック"/>
        <family val="3"/>
        <charset val="128"/>
      </rPr>
      <t>【追加がある場合は記載してください。】　</t>
    </r>
    <phoneticPr fontId="2"/>
  </si>
  <si>
    <t>ビジネスアプリケーションソフトを自在に活用し、文書作成やデータ処理作業などの幅広い実務に対応できる人材</t>
    <phoneticPr fontId="2"/>
  </si>
  <si>
    <r>
      <t xml:space="preserve">訓練内容、就職支援に係る説明、
受講中の事務手続きに係る説明
</t>
    </r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rPh sb="0" eb="2">
      <t>クンレン</t>
    </rPh>
    <rPh sb="2" eb="4">
      <t>ナイヨウ</t>
    </rPh>
    <rPh sb="5" eb="7">
      <t>シュウショク</t>
    </rPh>
    <rPh sb="7" eb="9">
      <t>シエン</t>
    </rPh>
    <rPh sb="10" eb="11">
      <t>カカ</t>
    </rPh>
    <rPh sb="12" eb="14">
      <t>セツメイ</t>
    </rPh>
    <rPh sb="16" eb="18">
      <t>ジュコウ</t>
    </rPh>
    <rPh sb="18" eb="19">
      <t>チュウ</t>
    </rPh>
    <rPh sb="20" eb="22">
      <t>ジム</t>
    </rPh>
    <rPh sb="22" eb="24">
      <t>テツヅ</t>
    </rPh>
    <rPh sb="26" eb="27">
      <t>カカ</t>
    </rPh>
    <rPh sb="28" eb="30">
      <t>セツメイ</t>
    </rPh>
    <phoneticPr fontId="2"/>
  </si>
  <si>
    <t>就職支援</t>
    <phoneticPr fontId="2"/>
  </si>
  <si>
    <r>
      <t xml:space="preserve">キャリアプラン考察、キャリアカウンセリング、
ジョブ・カード、就職関係書類の作成、
就職情報入手及び活用、面接指導
</t>
    </r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phoneticPr fontId="2"/>
  </si>
  <si>
    <r>
      <t>コンピュータの基礎、ハードウェア概論、ＯＳ概論
ネットワークの種類と特徴、ネットワークセキュリティ
ビジネスシーンで活用するPC,ビジネスアプリケーション</t>
    </r>
    <r>
      <rPr>
        <sz val="10"/>
        <color indexed="10"/>
        <rFont val="ＭＳ Ｐゴシック"/>
        <family val="3"/>
        <charset val="128"/>
      </rPr>
      <t xml:space="preserve">
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phoneticPr fontId="2"/>
  </si>
  <si>
    <r>
      <t>PowerPointの基本操作と作成手法、発表技術、課題作成と発表</t>
    </r>
    <r>
      <rPr>
        <sz val="10"/>
        <color indexed="10"/>
        <rFont val="ＭＳ Ｐゴシック"/>
        <family val="3"/>
        <charset val="128"/>
      </rPr>
      <t xml:space="preserve">
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phoneticPr fontId="2"/>
  </si>
  <si>
    <t>標準カリキュラム
Ｗｅｂデザインビジネス科　(知識等習得コース）
(知識等習得コース（託児サービス付加コース））
（知識・技能習得訓練コース）</t>
    <phoneticPr fontId="2"/>
  </si>
  <si>
    <t>Ｗｅｂデザインビジネス科　（　　　　）</t>
    <rPh sb="11" eb="12">
      <t>カ</t>
    </rPh>
    <phoneticPr fontId="2"/>
  </si>
  <si>
    <t>（4か月）</t>
    <phoneticPr fontId="2"/>
  </si>
  <si>
    <t>ＷｅｂデザインやＤＴＰデザインに関する知識及びアプリケーションソフトの操作方法を習得し、企業内のＤＴＰ・Ｗｅｂデザイン業務やオペレータ業務等に対応できる人材</t>
    <rPh sb="44" eb="47">
      <t>キギョウナイ</t>
    </rPh>
    <phoneticPr fontId="2"/>
  </si>
  <si>
    <r>
      <t xml:space="preserve">訓練内容、就職支援に係る説明、
受講中の事務手続きに係る説明
</t>
    </r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rPh sb="0" eb="2">
      <t>クンレン</t>
    </rPh>
    <rPh sb="2" eb="4">
      <t>ナイヨウ</t>
    </rPh>
    <rPh sb="5" eb="7">
      <t>シュウショク</t>
    </rPh>
    <rPh sb="7" eb="9">
      <t>シエン</t>
    </rPh>
    <rPh sb="10" eb="11">
      <t>カカ</t>
    </rPh>
    <rPh sb="12" eb="14">
      <t>セツメイ</t>
    </rPh>
    <rPh sb="16" eb="19">
      <t>ジュコウチュウ</t>
    </rPh>
    <rPh sb="20" eb="22">
      <t>ジム</t>
    </rPh>
    <rPh sb="22" eb="24">
      <t>テツヅ</t>
    </rPh>
    <rPh sb="26" eb="27">
      <t>カカ</t>
    </rPh>
    <rPh sb="28" eb="30">
      <t>セツメイ</t>
    </rPh>
    <phoneticPr fontId="2"/>
  </si>
  <si>
    <r>
      <t xml:space="preserve">キャリアプラン考察、キャリアカウンセリング、
ジョブ・カード、就職関係書類の作成、
就職情報入手及び活用、面接指導
</t>
    </r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rPh sb="31" eb="33">
      <t>シュウショク</t>
    </rPh>
    <rPh sb="33" eb="35">
      <t>カンケイ</t>
    </rPh>
    <rPh sb="35" eb="37">
      <t>ショルイ</t>
    </rPh>
    <rPh sb="38" eb="40">
      <t>サクセイ</t>
    </rPh>
    <rPh sb="42" eb="44">
      <t>シュウショク</t>
    </rPh>
    <rPh sb="44" eb="46">
      <t>ジョウホウ</t>
    </rPh>
    <rPh sb="46" eb="48">
      <t>ニュウシュ</t>
    </rPh>
    <rPh sb="48" eb="49">
      <t>オヨ</t>
    </rPh>
    <rPh sb="50" eb="52">
      <t>カツヨウ</t>
    </rPh>
    <rPh sb="53" eb="55">
      <t>メンセツ</t>
    </rPh>
    <rPh sb="55" eb="57">
      <t>シドウ</t>
    </rPh>
    <rPh sb="59" eb="61">
      <t>ツイカ</t>
    </rPh>
    <rPh sb="64" eb="66">
      <t>バアイ</t>
    </rPh>
    <rPh sb="67" eb="69">
      <t>キサイ</t>
    </rPh>
    <phoneticPr fontId="2"/>
  </si>
  <si>
    <r>
      <t>コンピュータの基礎、ハードウェア概論、ＯＳ概論、ネットワークの種類と特徴、ネットワークセキュリティ、ビジネスシーンで活用するPC,ビジネスアプリケーション</t>
    </r>
    <r>
      <rPr>
        <sz val="10"/>
        <color indexed="10"/>
        <rFont val="ＭＳ Ｐゴシック"/>
        <family val="3"/>
        <charset val="128"/>
      </rPr>
      <t xml:space="preserve">
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phoneticPr fontId="2"/>
  </si>
  <si>
    <r>
      <t>DTPデザイン</t>
    </r>
    <r>
      <rPr>
        <sz val="10"/>
        <color indexed="30"/>
        <rFont val="ＭＳ Ｐゴシック"/>
        <family val="3"/>
        <charset val="128"/>
      </rPr>
      <t>概論</t>
    </r>
    <rPh sb="7" eb="9">
      <t>ガイロン</t>
    </rPh>
    <phoneticPr fontId="2"/>
  </si>
  <si>
    <r>
      <t>DTP・Webデザインの基礎知識</t>
    </r>
    <r>
      <rPr>
        <sz val="10"/>
        <color indexed="30"/>
        <rFont val="ＭＳ Ｐゴシック"/>
        <family val="3"/>
        <charset val="128"/>
      </rPr>
      <t>、色彩や配色の基礎知識、フォント、レイアウト</t>
    </r>
    <r>
      <rPr>
        <sz val="10"/>
        <rFont val="ＭＳ Ｐゴシック"/>
        <family val="3"/>
        <charset val="128"/>
      </rPr>
      <t xml:space="preserve">
</t>
    </r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rPh sb="17" eb="19">
      <t>シキサイ</t>
    </rPh>
    <rPh sb="20" eb="22">
      <t>ハイショク</t>
    </rPh>
    <rPh sb="23" eb="27">
      <t>キソチシキ</t>
    </rPh>
    <phoneticPr fontId="2"/>
  </si>
  <si>
    <r>
      <rPr>
        <sz val="10"/>
        <color indexed="30"/>
        <rFont val="ＭＳ Ｐゴシック"/>
        <family val="3"/>
        <charset val="128"/>
      </rPr>
      <t>情報検索、電子メール</t>
    </r>
    <r>
      <rPr>
        <sz val="10"/>
        <color indexed="10"/>
        <rFont val="ＭＳ Ｐゴシック"/>
        <family val="3"/>
        <charset val="128"/>
      </rPr>
      <t xml:space="preserve">
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phoneticPr fontId="2"/>
  </si>
  <si>
    <r>
      <t>Word基本操作、</t>
    </r>
    <r>
      <rPr>
        <sz val="10"/>
        <color indexed="30"/>
        <rFont val="ＭＳ Ｐゴシック"/>
        <family val="3"/>
        <charset val="128"/>
      </rPr>
      <t>ビジネス文書作成、</t>
    </r>
    <r>
      <rPr>
        <sz val="10"/>
        <rFont val="ＭＳ Ｐゴシック"/>
        <family val="3"/>
        <charset val="128"/>
      </rPr>
      <t xml:space="preserve">表現力のある文書作成、効率の良い文書の作成、Excel基本操作、データ抽出、ファイル間の連携、PowerPointの基本操作と作成手法
</t>
    </r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phoneticPr fontId="2"/>
  </si>
  <si>
    <t>DTPデザイン演習</t>
    <rPh sb="7" eb="9">
      <t>エンシュウ</t>
    </rPh>
    <phoneticPr fontId="2"/>
  </si>
  <si>
    <r>
      <t xml:space="preserve">画像処理ソフトの基本操作、写真データの加工、イラストレーション、ロゴデザイン
</t>
    </r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rPh sb="0" eb="2">
      <t>ガゾウ</t>
    </rPh>
    <rPh sb="2" eb="4">
      <t>ショリ</t>
    </rPh>
    <phoneticPr fontId="2"/>
  </si>
  <si>
    <t>Ｗｅｂサイト基礎演習</t>
    <rPh sb="6" eb="10">
      <t>キソエンシュウ</t>
    </rPh>
    <phoneticPr fontId="2"/>
  </si>
  <si>
    <r>
      <t xml:space="preserve">ＨＴＭＬ＋ＣＳＳの基礎知識、Webサイト作成ソフトの基本操作、アップロード
</t>
    </r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rPh sb="20" eb="22">
      <t>サクセイ</t>
    </rPh>
    <rPh sb="26" eb="28">
      <t>キホン</t>
    </rPh>
    <phoneticPr fontId="2"/>
  </si>
  <si>
    <r>
      <t>企業会計の仕組み、科目概要、取引と仕訳、帳簿組織と記帳の流れ、伝票処理、各種取引、決算整理、当期純損益の計算、財務諸表の作成等</t>
    </r>
    <r>
      <rPr>
        <sz val="10"/>
        <color indexed="10"/>
        <rFont val="ＭＳ Ｐゴシック"/>
        <family val="3"/>
        <charset val="128"/>
      </rPr>
      <t xml:space="preserve">
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phoneticPr fontId="2"/>
  </si>
  <si>
    <t>簿記基礎知識、会計・給与・販売に関する知識を習得し、パソコンを用いた一般事務・経理業務の実務に対応できる人材</t>
    <rPh sb="0" eb="2">
      <t>ボキ</t>
    </rPh>
    <rPh sb="2" eb="4">
      <t>キソ</t>
    </rPh>
    <rPh sb="7" eb="9">
      <t>カイケイ</t>
    </rPh>
    <rPh sb="10" eb="12">
      <t>キュウヨ</t>
    </rPh>
    <rPh sb="16" eb="17">
      <t>カン</t>
    </rPh>
    <rPh sb="19" eb="21">
      <t>チシキ</t>
    </rPh>
    <rPh sb="34" eb="36">
      <t>イッパン</t>
    </rPh>
    <rPh sb="39" eb="41">
      <t>ケイリ</t>
    </rPh>
    <phoneticPr fontId="2"/>
  </si>
  <si>
    <r>
      <t xml:space="preserve">キャリアプラン考察、キャリアカウンセリング、ジョブ・カード、就職関係書類の作成、
就職情報入手及び活用、面接指導
</t>
    </r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rPh sb="30" eb="32">
      <t>シュウショク</t>
    </rPh>
    <rPh sb="32" eb="34">
      <t>カンケイ</t>
    </rPh>
    <rPh sb="34" eb="36">
      <t>ショルイ</t>
    </rPh>
    <rPh sb="37" eb="39">
      <t>サクセイ</t>
    </rPh>
    <rPh sb="41" eb="43">
      <t>シュウショク</t>
    </rPh>
    <rPh sb="43" eb="45">
      <t>ジョウホウ</t>
    </rPh>
    <rPh sb="45" eb="47">
      <t>ニュウシュ</t>
    </rPh>
    <rPh sb="47" eb="48">
      <t>オヨ</t>
    </rPh>
    <rPh sb="49" eb="51">
      <t>カツヨウ</t>
    </rPh>
    <rPh sb="52" eb="54">
      <t>メンセツ</t>
    </rPh>
    <rPh sb="54" eb="56">
      <t>シドウ</t>
    </rPh>
    <rPh sb="58" eb="60">
      <t>ツイカ</t>
    </rPh>
    <rPh sb="63" eb="65">
      <t>バアイ</t>
    </rPh>
    <rPh sb="66" eb="68">
      <t>キサイ</t>
    </rPh>
    <phoneticPr fontId="2"/>
  </si>
  <si>
    <r>
      <t>Windows基本動作</t>
    </r>
    <r>
      <rPr>
        <sz val="10"/>
        <color indexed="30"/>
        <rFont val="ＭＳ Ｐゴシック"/>
        <family val="3"/>
        <charset val="128"/>
      </rPr>
      <t>、</t>
    </r>
    <r>
      <rPr>
        <sz val="10"/>
        <rFont val="ＭＳ Ｐゴシック"/>
        <family val="3"/>
        <charset val="128"/>
      </rPr>
      <t>ファイル管理</t>
    </r>
    <r>
      <rPr>
        <sz val="10"/>
        <color indexed="30"/>
        <rFont val="ＭＳ Ｐゴシック"/>
        <family val="3"/>
        <charset val="128"/>
      </rPr>
      <t>、メールの送信と受信、</t>
    </r>
    <r>
      <rPr>
        <sz val="10"/>
        <rFont val="ＭＳ Ｐゴシック"/>
        <family val="3"/>
        <charset val="128"/>
      </rPr>
      <t xml:space="preserve">ホームページの閲覧
</t>
    </r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r>
      <rPr>
        <sz val="10"/>
        <rFont val="ＭＳ Ｐゴシック"/>
        <family val="3"/>
        <charset val="128"/>
      </rPr>
      <t>　</t>
    </r>
    <rPh sb="7" eb="9">
      <t>キホン</t>
    </rPh>
    <rPh sb="9" eb="11">
      <t>ドウサ</t>
    </rPh>
    <rPh sb="16" eb="18">
      <t>カンリ</t>
    </rPh>
    <rPh sb="23" eb="25">
      <t>ソウシン</t>
    </rPh>
    <rPh sb="26" eb="28">
      <t>ジュシン</t>
    </rPh>
    <rPh sb="36" eb="38">
      <t>エツラン</t>
    </rPh>
    <phoneticPr fontId="2"/>
  </si>
  <si>
    <r>
      <rPr>
        <sz val="10"/>
        <color indexed="30"/>
        <rFont val="ＭＳ Ｐゴシック"/>
        <family val="3"/>
        <charset val="128"/>
      </rPr>
      <t>Word基本操作、ビジネス文書作成、表現力のある文書作成、効率の良い文書の作成</t>
    </r>
    <r>
      <rPr>
        <sz val="10"/>
        <color indexed="10"/>
        <rFont val="ＭＳ Ｐゴシック"/>
        <family val="3"/>
        <charset val="128"/>
      </rPr>
      <t xml:space="preserve">
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　</t>
    </r>
    <phoneticPr fontId="2"/>
  </si>
  <si>
    <r>
      <rPr>
        <sz val="10"/>
        <color indexed="30"/>
        <rFont val="ＭＳ Ｐゴシック"/>
        <family val="3"/>
        <charset val="128"/>
      </rPr>
      <t>Excel基本操作、関数、グラフ、データベース機能、</t>
    </r>
    <r>
      <rPr>
        <sz val="10"/>
        <rFont val="ＭＳ Ｐゴシック"/>
        <family val="3"/>
        <charset val="128"/>
      </rPr>
      <t xml:space="preserve">
</t>
    </r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　</t>
    </r>
    <rPh sb="23" eb="25">
      <t>キノウ</t>
    </rPh>
    <phoneticPr fontId="2"/>
  </si>
  <si>
    <t>会計ソフト実習</t>
    <rPh sb="0" eb="2">
      <t>カイケイ</t>
    </rPh>
    <rPh sb="5" eb="7">
      <t>ジッシュウ</t>
    </rPh>
    <phoneticPr fontId="2"/>
  </si>
  <si>
    <r>
      <t xml:space="preserve">会計ソフトの基本操作、入力操作と帳簿の体系
</t>
    </r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　</t>
    </r>
    <rPh sb="0" eb="2">
      <t>カイケイ</t>
    </rPh>
    <rPh sb="6" eb="10">
      <t>キホンソウサ</t>
    </rPh>
    <rPh sb="11" eb="13">
      <t>ニュウリョク</t>
    </rPh>
    <rPh sb="13" eb="15">
      <t>ソウサ</t>
    </rPh>
    <rPh sb="16" eb="18">
      <t>チョウボ</t>
    </rPh>
    <rPh sb="19" eb="21">
      <t>タイケイ</t>
    </rPh>
    <phoneticPr fontId="2"/>
  </si>
  <si>
    <t>標準時間</t>
    <rPh sb="0" eb="2">
      <t>ヒョウジュン</t>
    </rPh>
    <rPh sb="2" eb="4">
      <t>ジカン</t>
    </rPh>
    <phoneticPr fontId="2"/>
  </si>
  <si>
    <t>介護職員初任者研修修了証明書を取得し、介護施設・訪問介護サービスなどの介護職員、障がい者施設などホームヘルプ業務ができる人材</t>
    <rPh sb="0" eb="2">
      <t>カイゴ</t>
    </rPh>
    <rPh sb="2" eb="4">
      <t>ショクイン</t>
    </rPh>
    <rPh sb="4" eb="7">
      <t>ショニンシャ</t>
    </rPh>
    <rPh sb="7" eb="9">
      <t>ケンシュウ</t>
    </rPh>
    <rPh sb="9" eb="11">
      <t>シュウリョウ</t>
    </rPh>
    <rPh sb="11" eb="14">
      <t>ショウメイショ</t>
    </rPh>
    <rPh sb="15" eb="17">
      <t>シュトク</t>
    </rPh>
    <rPh sb="19" eb="21">
      <t>カイゴ</t>
    </rPh>
    <rPh sb="21" eb="23">
      <t>シセツ</t>
    </rPh>
    <rPh sb="24" eb="26">
      <t>ホウモン</t>
    </rPh>
    <rPh sb="26" eb="28">
      <t>カイゴ</t>
    </rPh>
    <rPh sb="35" eb="37">
      <t>カイゴ</t>
    </rPh>
    <rPh sb="37" eb="39">
      <t>ショクイン</t>
    </rPh>
    <rPh sb="40" eb="41">
      <t>ショウ</t>
    </rPh>
    <rPh sb="43" eb="44">
      <t>シャ</t>
    </rPh>
    <rPh sb="44" eb="46">
      <t>シセツ</t>
    </rPh>
    <rPh sb="54" eb="56">
      <t>ギョウム</t>
    </rPh>
    <rPh sb="60" eb="62">
      <t>ジンザイ</t>
    </rPh>
    <phoneticPr fontId="2"/>
  </si>
  <si>
    <t>①職務の理解（多用なサービスの理解、介護職の仕事内容や働く現場の理解）</t>
    <rPh sb="7" eb="9">
      <t>タヨウ</t>
    </rPh>
    <rPh sb="15" eb="17">
      <t>リカイ</t>
    </rPh>
    <rPh sb="18" eb="20">
      <t>カイゴ</t>
    </rPh>
    <rPh sb="20" eb="21">
      <t>ショク</t>
    </rPh>
    <rPh sb="22" eb="24">
      <t>シゴト</t>
    </rPh>
    <rPh sb="24" eb="26">
      <t>ナイヨウ</t>
    </rPh>
    <rPh sb="27" eb="28">
      <t>ハタラ</t>
    </rPh>
    <rPh sb="29" eb="31">
      <t>ゲンバ</t>
    </rPh>
    <rPh sb="32" eb="34">
      <t>リカイ</t>
    </rPh>
    <phoneticPr fontId="2"/>
  </si>
  <si>
    <t>②介護に於ける尊厳の保持・自立支援（人権と尊厳を支える介護、自立に向けた介護）</t>
    <rPh sb="18" eb="20">
      <t>ジンケン</t>
    </rPh>
    <rPh sb="21" eb="23">
      <t>ソンゲン</t>
    </rPh>
    <rPh sb="24" eb="25">
      <t>ササ</t>
    </rPh>
    <rPh sb="27" eb="29">
      <t>カイゴ</t>
    </rPh>
    <rPh sb="30" eb="32">
      <t>ジリツ</t>
    </rPh>
    <rPh sb="33" eb="34">
      <t>ム</t>
    </rPh>
    <rPh sb="36" eb="38">
      <t>カイゴ</t>
    </rPh>
    <phoneticPr fontId="2"/>
  </si>
  <si>
    <t>③介護の基本（介護職の役割、専門性と多職種との連携、介護職の職業倫理、介護における安全の確保とリスクマネジメント、介護職の安全）</t>
    <rPh sb="7" eb="9">
      <t>カイゴ</t>
    </rPh>
    <rPh sb="9" eb="10">
      <t>ショク</t>
    </rPh>
    <rPh sb="11" eb="13">
      <t>ヤクワリ</t>
    </rPh>
    <rPh sb="14" eb="17">
      <t>センモンセイ</t>
    </rPh>
    <rPh sb="18" eb="19">
      <t>タ</t>
    </rPh>
    <rPh sb="19" eb="21">
      <t>ショクシュ</t>
    </rPh>
    <rPh sb="23" eb="25">
      <t>レンケイ</t>
    </rPh>
    <rPh sb="26" eb="28">
      <t>カイゴ</t>
    </rPh>
    <rPh sb="28" eb="29">
      <t>ショク</t>
    </rPh>
    <rPh sb="30" eb="32">
      <t>ショクギョウ</t>
    </rPh>
    <rPh sb="32" eb="34">
      <t>リンリ</t>
    </rPh>
    <rPh sb="35" eb="37">
      <t>カイゴ</t>
    </rPh>
    <rPh sb="41" eb="43">
      <t>アンゼン</t>
    </rPh>
    <rPh sb="44" eb="46">
      <t>カクホ</t>
    </rPh>
    <rPh sb="57" eb="59">
      <t>カイゴ</t>
    </rPh>
    <rPh sb="59" eb="60">
      <t>ショク</t>
    </rPh>
    <rPh sb="61" eb="63">
      <t>アンゼン</t>
    </rPh>
    <phoneticPr fontId="2"/>
  </si>
  <si>
    <t>④介護・福祉サービスの理解と医療との連携（介護保険制度、医療との連携とリハビリテーション、障がい者自立支援制度及びその他制度）</t>
    <rPh sb="21" eb="23">
      <t>カイゴ</t>
    </rPh>
    <rPh sb="23" eb="25">
      <t>ホケン</t>
    </rPh>
    <rPh sb="25" eb="27">
      <t>セイド</t>
    </rPh>
    <rPh sb="28" eb="30">
      <t>イリョウ</t>
    </rPh>
    <rPh sb="32" eb="34">
      <t>レンケイ</t>
    </rPh>
    <rPh sb="45" eb="46">
      <t>ショウ</t>
    </rPh>
    <rPh sb="48" eb="49">
      <t>シャ</t>
    </rPh>
    <rPh sb="49" eb="51">
      <t>ジリツ</t>
    </rPh>
    <rPh sb="51" eb="53">
      <t>シエン</t>
    </rPh>
    <rPh sb="53" eb="55">
      <t>セイド</t>
    </rPh>
    <rPh sb="55" eb="56">
      <t>オヨ</t>
    </rPh>
    <rPh sb="59" eb="60">
      <t>タ</t>
    </rPh>
    <rPh sb="60" eb="62">
      <t>セイド</t>
    </rPh>
    <phoneticPr fontId="2"/>
  </si>
  <si>
    <t>⑤介護におけるコミュニケーション技術（介護におけるコミュニケーション、介護におけるチームのコミュニケーション）</t>
    <rPh sb="19" eb="21">
      <t>カイゴ</t>
    </rPh>
    <rPh sb="35" eb="37">
      <t>カイゴ</t>
    </rPh>
    <phoneticPr fontId="2"/>
  </si>
  <si>
    <t>⑥老化の理解（老化に伴うこころとからだの変化と日、高齢者と健康）</t>
    <rPh sb="7" eb="9">
      <t>ロウカ</t>
    </rPh>
    <rPh sb="10" eb="11">
      <t>トモナ</t>
    </rPh>
    <rPh sb="20" eb="22">
      <t>ヘンカ</t>
    </rPh>
    <rPh sb="23" eb="24">
      <t>ヒ</t>
    </rPh>
    <rPh sb="25" eb="28">
      <t>コウレイシャ</t>
    </rPh>
    <rPh sb="29" eb="31">
      <t>ケンコウ</t>
    </rPh>
    <phoneticPr fontId="2"/>
  </si>
  <si>
    <t>⑦認知症の理解（認知症を取り巻く状況、医学的側面から見た認知症の基礎と健康管理、認知症に伴うこころとからだの変化と日常生活、家族への支援）</t>
    <rPh sb="8" eb="11">
      <t>ニンチショウ</t>
    </rPh>
    <rPh sb="12" eb="13">
      <t>ト</t>
    </rPh>
    <rPh sb="14" eb="15">
      <t>マ</t>
    </rPh>
    <rPh sb="16" eb="18">
      <t>ジョウキョウ</t>
    </rPh>
    <rPh sb="19" eb="22">
      <t>イガクテキ</t>
    </rPh>
    <rPh sb="22" eb="24">
      <t>ソクメン</t>
    </rPh>
    <rPh sb="26" eb="27">
      <t>ミ</t>
    </rPh>
    <rPh sb="28" eb="31">
      <t>ニンチショウ</t>
    </rPh>
    <rPh sb="32" eb="34">
      <t>キソ</t>
    </rPh>
    <rPh sb="35" eb="37">
      <t>ケンコウ</t>
    </rPh>
    <rPh sb="37" eb="39">
      <t>カンリ</t>
    </rPh>
    <rPh sb="40" eb="43">
      <t>ニンチショウ</t>
    </rPh>
    <rPh sb="44" eb="45">
      <t>トモナ</t>
    </rPh>
    <rPh sb="54" eb="56">
      <t>ヘンカ</t>
    </rPh>
    <rPh sb="57" eb="59">
      <t>ニチジョウ</t>
    </rPh>
    <rPh sb="59" eb="61">
      <t>セイカツ</t>
    </rPh>
    <rPh sb="62" eb="64">
      <t>カゾク</t>
    </rPh>
    <rPh sb="66" eb="68">
      <t>シエン</t>
    </rPh>
    <phoneticPr fontId="2"/>
  </si>
  <si>
    <t>⑧障がいの理解（障がいの基礎的理解、障がいの医学的側面、生活障がい、心理・行動の特徴、かかわり支援等の基礎的知識、家族の心理、かかわり支援の理解）</t>
    <rPh sb="8" eb="9">
      <t>ショウ</t>
    </rPh>
    <rPh sb="12" eb="15">
      <t>キソテキ</t>
    </rPh>
    <rPh sb="15" eb="17">
      <t>リカイ</t>
    </rPh>
    <rPh sb="18" eb="19">
      <t>ショウ</t>
    </rPh>
    <rPh sb="22" eb="25">
      <t>イガクテキ</t>
    </rPh>
    <rPh sb="25" eb="27">
      <t>ソクメン</t>
    </rPh>
    <rPh sb="28" eb="30">
      <t>セイカツ</t>
    </rPh>
    <rPh sb="30" eb="31">
      <t>ショウ</t>
    </rPh>
    <rPh sb="34" eb="36">
      <t>シンリ</t>
    </rPh>
    <rPh sb="37" eb="39">
      <t>コウドウ</t>
    </rPh>
    <rPh sb="40" eb="42">
      <t>トクチョウ</t>
    </rPh>
    <rPh sb="47" eb="49">
      <t>シエン</t>
    </rPh>
    <rPh sb="49" eb="50">
      <t>ナド</t>
    </rPh>
    <rPh sb="51" eb="54">
      <t>キソテキ</t>
    </rPh>
    <rPh sb="54" eb="56">
      <t>チシキ</t>
    </rPh>
    <rPh sb="57" eb="59">
      <t>カゾク</t>
    </rPh>
    <rPh sb="60" eb="62">
      <t>シンリ</t>
    </rPh>
    <rPh sb="67" eb="69">
      <t>シエン</t>
    </rPh>
    <rPh sb="70" eb="72">
      <t>リカイ</t>
    </rPh>
    <phoneticPr fontId="2"/>
  </si>
  <si>
    <t>⑨振り返り（振り返り、就業への備えと研修終了後における継続的な研修）</t>
    <rPh sb="6" eb="7">
      <t>フ</t>
    </rPh>
    <rPh sb="8" eb="9">
      <t>カエ</t>
    </rPh>
    <rPh sb="11" eb="13">
      <t>シュウギョウ</t>
    </rPh>
    <rPh sb="15" eb="16">
      <t>ソナ</t>
    </rPh>
    <rPh sb="18" eb="20">
      <t>ケンシュウ</t>
    </rPh>
    <rPh sb="20" eb="23">
      <t>シュウリョウゴ</t>
    </rPh>
    <rPh sb="27" eb="30">
      <t>ケイゾクテキ</t>
    </rPh>
    <rPh sb="31" eb="33">
      <t>ケンシュウ</t>
    </rPh>
    <phoneticPr fontId="2"/>
  </si>
  <si>
    <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rPh sb="1" eb="3">
      <t>ツイカ</t>
    </rPh>
    <rPh sb="6" eb="8">
      <t>バアイ</t>
    </rPh>
    <rPh sb="9" eb="11">
      <t>キサイ</t>
    </rPh>
    <phoneticPr fontId="2"/>
  </si>
  <si>
    <t>こころとからだのしくみと生活支援技術　
Ⅰ基本知識の学習【10～13時間程度】
介護の基本的な考え
介護に関するこころのしくみの基礎的理解
介護に関するからだのしくみの基礎的理解</t>
    <rPh sb="34" eb="36">
      <t>ジカン</t>
    </rPh>
    <rPh sb="36" eb="38">
      <t>テイド</t>
    </rPh>
    <phoneticPr fontId="2"/>
  </si>
  <si>
    <t>Ⅱ生活支援技術の学習【50～55時間程度】
生活と家事
快適な居住環境整備と介護
整容に関連したこころとからだのしくみと自立に向けた介護
移動・移乗に関連したこころとからだのしくみと自立に向けた介護
食事に関連したこころとからだのしくみと自立に向けた介護
入浴、清潔保持に関連したこころとからだのしくみと自立に向けた介護
排泄に関連したこころとからだのしくみと自立に向けた介護
睡眠に関したこころとからだのしくみと自立に向けた介護
死にゆく人に関したこころとからだのしくみと終末期介護</t>
    <rPh sb="1" eb="3">
      <t>セイカツ</t>
    </rPh>
    <rPh sb="3" eb="5">
      <t>シエン</t>
    </rPh>
    <rPh sb="5" eb="7">
      <t>ギジュツ</t>
    </rPh>
    <rPh sb="8" eb="10">
      <t>ガクシュウ</t>
    </rPh>
    <rPh sb="16" eb="18">
      <t>ジカン</t>
    </rPh>
    <rPh sb="18" eb="20">
      <t>テイド</t>
    </rPh>
    <rPh sb="22" eb="24">
      <t>セイカツ</t>
    </rPh>
    <rPh sb="25" eb="27">
      <t>カジ</t>
    </rPh>
    <rPh sb="28" eb="30">
      <t>カイテキ</t>
    </rPh>
    <rPh sb="31" eb="33">
      <t>キョジュウ</t>
    </rPh>
    <rPh sb="33" eb="35">
      <t>カンキョウ</t>
    </rPh>
    <rPh sb="35" eb="37">
      <t>セイビ</t>
    </rPh>
    <rPh sb="38" eb="40">
      <t>カイゴ</t>
    </rPh>
    <rPh sb="41" eb="43">
      <t>セイヨウ</t>
    </rPh>
    <rPh sb="44" eb="46">
      <t>カンレン</t>
    </rPh>
    <rPh sb="60" eb="62">
      <t>ジリツ</t>
    </rPh>
    <rPh sb="63" eb="64">
      <t>ム</t>
    </rPh>
    <rPh sb="66" eb="68">
      <t>カイゴ</t>
    </rPh>
    <rPh sb="69" eb="71">
      <t>イドウ</t>
    </rPh>
    <rPh sb="72" eb="74">
      <t>イジョウ</t>
    </rPh>
    <rPh sb="75" eb="77">
      <t>カンレン</t>
    </rPh>
    <rPh sb="91" eb="93">
      <t>ジリツ</t>
    </rPh>
    <rPh sb="94" eb="95">
      <t>ム</t>
    </rPh>
    <rPh sb="97" eb="99">
      <t>カイゴ</t>
    </rPh>
    <rPh sb="100" eb="102">
      <t>ショクジ</t>
    </rPh>
    <rPh sb="103" eb="105">
      <t>カンレン</t>
    </rPh>
    <rPh sb="119" eb="121">
      <t>ジリツ</t>
    </rPh>
    <rPh sb="122" eb="123">
      <t>ム</t>
    </rPh>
    <rPh sb="125" eb="127">
      <t>カイゴ</t>
    </rPh>
    <rPh sb="128" eb="130">
      <t>ニュウヨク</t>
    </rPh>
    <rPh sb="131" eb="133">
      <t>セイケツ</t>
    </rPh>
    <rPh sb="133" eb="135">
      <t>ホジ</t>
    </rPh>
    <rPh sb="136" eb="138">
      <t>カンレン</t>
    </rPh>
    <rPh sb="152" eb="154">
      <t>ジリツ</t>
    </rPh>
    <rPh sb="155" eb="156">
      <t>ム</t>
    </rPh>
    <rPh sb="158" eb="160">
      <t>カイゴ</t>
    </rPh>
    <rPh sb="161" eb="163">
      <t>ハイセツ</t>
    </rPh>
    <rPh sb="164" eb="166">
      <t>カンレン</t>
    </rPh>
    <rPh sb="180" eb="182">
      <t>ジリツ</t>
    </rPh>
    <rPh sb="183" eb="184">
      <t>ム</t>
    </rPh>
    <rPh sb="186" eb="188">
      <t>カイゴ</t>
    </rPh>
    <rPh sb="189" eb="191">
      <t>スイミン</t>
    </rPh>
    <rPh sb="192" eb="193">
      <t>カン</t>
    </rPh>
    <rPh sb="207" eb="209">
      <t>ジリツ</t>
    </rPh>
    <rPh sb="210" eb="211">
      <t>ム</t>
    </rPh>
    <rPh sb="213" eb="215">
      <t>カイゴ</t>
    </rPh>
    <rPh sb="216" eb="217">
      <t>シ</t>
    </rPh>
    <rPh sb="220" eb="221">
      <t>ヒト</t>
    </rPh>
    <rPh sb="222" eb="223">
      <t>カン</t>
    </rPh>
    <rPh sb="237" eb="240">
      <t>シュウマツキ</t>
    </rPh>
    <rPh sb="240" eb="242">
      <t>カイゴ</t>
    </rPh>
    <phoneticPr fontId="2"/>
  </si>
  <si>
    <t>Ⅲ生活支援技術演習【10～12時間程度】
介護過程の基礎的理解
総合生活支援技術演習</t>
    <rPh sb="1" eb="3">
      <t>セイカツ</t>
    </rPh>
    <rPh sb="3" eb="5">
      <t>シエン</t>
    </rPh>
    <rPh sb="5" eb="7">
      <t>ギジュツ</t>
    </rPh>
    <rPh sb="7" eb="9">
      <t>エンシュウ</t>
    </rPh>
    <rPh sb="15" eb="17">
      <t>ジカン</t>
    </rPh>
    <rPh sb="17" eb="19">
      <t>テイド</t>
    </rPh>
    <rPh sb="21" eb="23">
      <t>カイゴ</t>
    </rPh>
    <rPh sb="23" eb="25">
      <t>カテイ</t>
    </rPh>
    <rPh sb="26" eb="29">
      <t>キソテキ</t>
    </rPh>
    <rPh sb="29" eb="31">
      <t>リカイ</t>
    </rPh>
    <rPh sb="32" eb="34">
      <t>ソウゴウ</t>
    </rPh>
    <rPh sb="34" eb="36">
      <t>セイカツ</t>
    </rPh>
    <rPh sb="36" eb="38">
      <t>シエン</t>
    </rPh>
    <rPh sb="38" eb="40">
      <t>ギジュツ</t>
    </rPh>
    <rPh sb="40" eb="42">
      <t>エンシュウ</t>
    </rPh>
    <phoneticPr fontId="2"/>
  </si>
  <si>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phoneticPr fontId="2"/>
  </si>
  <si>
    <t>企業実習</t>
    <phoneticPr fontId="2"/>
  </si>
  <si>
    <t>事業所におけるOJT</t>
    <phoneticPr fontId="2"/>
  </si>
  <si>
    <t>標準カリキュラム
パソコンレベルアップ科　(知識等習得コース）
(知識等習得コース（託児サービス付加コース））
（知識・技能習得訓練コース）</t>
    <rPh sb="19" eb="20">
      <t>カ</t>
    </rPh>
    <phoneticPr fontId="2"/>
  </si>
  <si>
    <t>パソコンレベルアップ科　（コースＮｏ．　　　）</t>
    <rPh sb="10" eb="11">
      <t>カ</t>
    </rPh>
    <phoneticPr fontId="2"/>
  </si>
  <si>
    <r>
      <t xml:space="preserve">表現力のある文書作成、効率の良い文書の作成、差込文書、データ抽出、シート及びファイル間の連携、ビジネス文書作成
</t>
    </r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rPh sb="0" eb="3">
      <t>ヒョウゲンリョク</t>
    </rPh>
    <rPh sb="6" eb="8">
      <t>ブンショ</t>
    </rPh>
    <rPh sb="8" eb="10">
      <t>サクセイ</t>
    </rPh>
    <rPh sb="11" eb="13">
      <t>コウリツ</t>
    </rPh>
    <rPh sb="14" eb="15">
      <t>ヨ</t>
    </rPh>
    <rPh sb="16" eb="18">
      <t>ブンショ</t>
    </rPh>
    <rPh sb="19" eb="21">
      <t>サクセイ</t>
    </rPh>
    <rPh sb="22" eb="24">
      <t>サシコミ</t>
    </rPh>
    <rPh sb="24" eb="26">
      <t>ブンショ</t>
    </rPh>
    <rPh sb="30" eb="32">
      <t>チュウシュツ</t>
    </rPh>
    <rPh sb="36" eb="37">
      <t>オヨ</t>
    </rPh>
    <rPh sb="42" eb="43">
      <t>カン</t>
    </rPh>
    <rPh sb="44" eb="46">
      <t>レンケイ</t>
    </rPh>
    <rPh sb="51" eb="53">
      <t>ブンショ</t>
    </rPh>
    <rPh sb="53" eb="55">
      <t>サクセイ</t>
    </rPh>
    <rPh sb="57" eb="59">
      <t>ツイカ</t>
    </rPh>
    <rPh sb="62" eb="64">
      <t>バアイ</t>
    </rPh>
    <rPh sb="65" eb="67">
      <t>キサイ</t>
    </rPh>
    <rPh sb="75" eb="77">
      <t>アカジ</t>
    </rPh>
    <phoneticPr fontId="2"/>
  </si>
  <si>
    <r>
      <t xml:space="preserve">ホームページ作成、メール、情報検索
</t>
    </r>
    <r>
      <rPr>
        <sz val="10"/>
        <color indexed="10"/>
        <rFont val="ＭＳ Ｐゴシック"/>
        <family val="3"/>
        <charset val="128"/>
      </rPr>
      <t>【追加がある場合は記載してください。</t>
    </r>
    <r>
      <rPr>
        <b/>
        <sz val="10"/>
        <color indexed="10"/>
        <rFont val="ＭＳ Ｐゴシック"/>
        <family val="3"/>
        <charset val="128"/>
      </rPr>
      <t>（赤字記載）</t>
    </r>
    <r>
      <rPr>
        <sz val="10"/>
        <color indexed="10"/>
        <rFont val="ＭＳ Ｐゴシック"/>
        <family val="3"/>
        <charset val="128"/>
      </rPr>
      <t>】</t>
    </r>
    <phoneticPr fontId="2"/>
  </si>
  <si>
    <t>標準カリキュラム
経理パソコン科　(知識等習得コース）
(知識等習得コース（託児サービス付加コース））
（知識・技能習得訓練コース）</t>
    <rPh sb="9" eb="11">
      <t>ケイリ</t>
    </rPh>
    <phoneticPr fontId="2"/>
  </si>
  <si>
    <r>
      <rPr>
        <sz val="10"/>
        <color indexed="30"/>
        <rFont val="ＭＳ Ｐゴシック"/>
        <family val="3"/>
        <charset val="128"/>
      </rPr>
      <t>経理パソコン科</t>
    </r>
    <r>
      <rPr>
        <sz val="10"/>
        <rFont val="ＭＳ Ｐゴシック"/>
        <family val="3"/>
        <charset val="128"/>
      </rPr>
      <t>　（コースＮｏ．　　　）</t>
    </r>
    <rPh sb="0" eb="2">
      <t>ケイリ</t>
    </rPh>
    <rPh sb="6" eb="7">
      <t>カ</t>
    </rPh>
    <phoneticPr fontId="2"/>
  </si>
  <si>
    <t>令和７年度委託訓練</t>
    <rPh sb="0" eb="2">
      <t>レイワ</t>
    </rPh>
    <rPh sb="3" eb="5">
      <t>ネンド</t>
    </rPh>
    <rPh sb="5" eb="7">
      <t>イタク</t>
    </rPh>
    <rPh sb="7" eb="9">
      <t>クンレン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</si>
</sst>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9" formatCode="General&quot;※&quot;"/>
    <numFmt numFmtId="181" formatCode="0_);[Red]\(0\)"/>
    <numFmt numFmtId="182" formatCode="0_ \※"/>
    <numFmt numFmtId="183" formatCode="General\※"/>
    <numFmt numFmtId="186" formatCode="0\ \※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3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7.7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7" fillId="0" borderId="0">
      <alignment vertical="center"/>
    </xf>
    <xf numFmtId="0" fontId="1" fillId="0" borderId="0"/>
    <xf numFmtId="0" fontId="1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9">
    <xf numFmtId="0" fontId="0" fillId="0" borderId="0" xfId="0">
      <alignment vertical="center"/>
    </xf>
    <xf numFmtId="0" fontId="5" fillId="0" borderId="0" xfId="7" applyFont="1" applyAlignment="1">
      <alignment vertical="center"/>
    </xf>
    <xf numFmtId="0" fontId="4" fillId="0" borderId="0" xfId="7" applyFont="1" applyAlignment="1">
      <alignment horizontal="right" vertical="center"/>
    </xf>
    <xf numFmtId="0" fontId="5" fillId="2" borderId="1" xfId="7" applyFont="1" applyFill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5" fillId="0" borderId="3" xfId="7" applyFont="1" applyBorder="1" applyAlignment="1">
      <alignment horizontal="center" vertical="center" wrapText="1"/>
    </xf>
    <xf numFmtId="0" fontId="5" fillId="2" borderId="4" xfId="7" applyFont="1" applyFill="1" applyBorder="1" applyAlignment="1">
      <alignment horizontal="center" vertical="center" wrapText="1"/>
    </xf>
    <xf numFmtId="0" fontId="7" fillId="0" borderId="0" xfId="7" applyFont="1" applyAlignment="1">
      <alignment vertical="center"/>
    </xf>
    <xf numFmtId="0" fontId="5" fillId="0" borderId="5" xfId="7" applyFont="1" applyBorder="1" applyAlignment="1">
      <alignment horizontal="center" vertical="center" wrapText="1"/>
    </xf>
    <xf numFmtId="0" fontId="1" fillId="0" borderId="6" xfId="7" applyFont="1" applyBorder="1" applyAlignment="1">
      <alignment horizontal="center" vertical="center"/>
    </xf>
    <xf numFmtId="0" fontId="5" fillId="0" borderId="7" xfId="13" applyFont="1" applyBorder="1" applyAlignment="1">
      <alignment horizontal="center" vertical="center"/>
    </xf>
    <xf numFmtId="0" fontId="5" fillId="0" borderId="8" xfId="7" applyFont="1" applyBorder="1" applyAlignment="1">
      <alignment horizontal="center" vertical="center" wrapText="1"/>
    </xf>
    <xf numFmtId="0" fontId="5" fillId="0" borderId="9" xfId="7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5" fillId="0" borderId="10" xfId="13" applyFont="1" applyBorder="1" applyAlignment="1">
      <alignment horizontal="left" vertical="center" wrapText="1"/>
    </xf>
    <xf numFmtId="0" fontId="5" fillId="0" borderId="11" xfId="7" applyFont="1" applyBorder="1" applyAlignment="1">
      <alignment horizontal="center" vertical="center"/>
    </xf>
    <xf numFmtId="0" fontId="1" fillId="0" borderId="12" xfId="7" applyFont="1" applyBorder="1" applyAlignment="1">
      <alignment horizontal="center" vertical="center"/>
    </xf>
    <xf numFmtId="0" fontId="5" fillId="0" borderId="13" xfId="7" applyFont="1" applyBorder="1" applyAlignment="1">
      <alignment horizontal="center" vertical="center"/>
    </xf>
    <xf numFmtId="179" fontId="5" fillId="0" borderId="14" xfId="13" applyNumberFormat="1" applyFont="1" applyBorder="1" applyAlignment="1">
      <alignment horizontal="center" vertical="center" wrapText="1"/>
    </xf>
    <xf numFmtId="0" fontId="5" fillId="0" borderId="12" xfId="7" applyFont="1" applyBorder="1" applyAlignment="1">
      <alignment horizontal="left" vertical="center"/>
    </xf>
    <xf numFmtId="182" fontId="5" fillId="0" borderId="13" xfId="7" applyNumberFormat="1" applyFont="1" applyBorder="1" applyAlignment="1">
      <alignment horizontal="center" vertical="center"/>
    </xf>
    <xf numFmtId="179" fontId="5" fillId="0" borderId="15" xfId="13" applyNumberFormat="1" applyFont="1" applyBorder="1" applyAlignment="1">
      <alignment horizontal="center" vertical="center" wrapText="1"/>
    </xf>
    <xf numFmtId="179" fontId="5" fillId="0" borderId="7" xfId="13" applyNumberFormat="1" applyFont="1" applyBorder="1" applyAlignment="1">
      <alignment horizontal="center" vertical="center" wrapText="1"/>
    </xf>
    <xf numFmtId="0" fontId="1" fillId="0" borderId="16" xfId="7" applyFont="1" applyBorder="1" applyAlignment="1">
      <alignment horizontal="center" vertical="center"/>
    </xf>
    <xf numFmtId="0" fontId="1" fillId="0" borderId="17" xfId="7" applyFont="1" applyBorder="1" applyAlignment="1">
      <alignment horizontal="center" vertical="center"/>
    </xf>
    <xf numFmtId="179" fontId="5" fillId="0" borderId="18" xfId="13" applyNumberFormat="1" applyFont="1" applyBorder="1" applyAlignment="1">
      <alignment horizontal="center" vertical="center" wrapText="1"/>
    </xf>
    <xf numFmtId="0" fontId="5" fillId="0" borderId="19" xfId="13" applyNumberFormat="1" applyFont="1" applyBorder="1" applyAlignment="1">
      <alignment horizontal="center" vertical="center" wrapText="1"/>
    </xf>
    <xf numFmtId="0" fontId="1" fillId="0" borderId="20" xfId="7" applyNumberFormat="1" applyFont="1" applyBorder="1" applyAlignment="1">
      <alignment horizontal="center" vertical="center"/>
    </xf>
    <xf numFmtId="0" fontId="1" fillId="0" borderId="21" xfId="7" applyNumberFormat="1" applyFont="1" applyBorder="1" applyAlignment="1">
      <alignment horizontal="center" vertical="center"/>
    </xf>
    <xf numFmtId="0" fontId="1" fillId="0" borderId="22" xfId="7" applyNumberFormat="1" applyFont="1" applyBorder="1" applyAlignment="1">
      <alignment horizontal="center" vertical="center"/>
    </xf>
    <xf numFmtId="0" fontId="5" fillId="0" borderId="23" xfId="13" applyNumberFormat="1" applyFont="1" applyBorder="1" applyAlignment="1">
      <alignment horizontal="center" vertical="center" wrapText="1"/>
    </xf>
    <xf numFmtId="179" fontId="5" fillId="0" borderId="24" xfId="13" applyNumberFormat="1" applyFont="1" applyBorder="1" applyAlignment="1">
      <alignment horizontal="center" vertical="center" wrapText="1"/>
    </xf>
    <xf numFmtId="179" fontId="5" fillId="0" borderId="25" xfId="13" applyNumberFormat="1" applyFont="1" applyBorder="1" applyAlignment="1">
      <alignment horizontal="center" vertical="center" wrapText="1"/>
    </xf>
    <xf numFmtId="179" fontId="5" fillId="0" borderId="13" xfId="13" applyNumberFormat="1" applyFont="1" applyBorder="1" applyAlignment="1">
      <alignment horizontal="center" vertical="center" wrapText="1"/>
    </xf>
    <xf numFmtId="182" fontId="5" fillId="0" borderId="26" xfId="7" applyNumberFormat="1" applyFont="1" applyBorder="1" applyAlignment="1">
      <alignment horizontal="center" vertical="center"/>
    </xf>
    <xf numFmtId="181" fontId="5" fillId="0" borderId="23" xfId="13" applyNumberFormat="1" applyFont="1" applyBorder="1" applyAlignment="1">
      <alignment horizontal="center" vertical="center" wrapText="1"/>
    </xf>
    <xf numFmtId="181" fontId="1" fillId="0" borderId="22" xfId="7" applyNumberFormat="1" applyFont="1" applyBorder="1" applyAlignment="1">
      <alignment horizontal="center" vertical="center"/>
    </xf>
    <xf numFmtId="181" fontId="1" fillId="0" borderId="6" xfId="7" applyNumberFormat="1" applyFont="1" applyBorder="1" applyAlignment="1">
      <alignment horizontal="center" vertical="center"/>
    </xf>
    <xf numFmtId="183" fontId="5" fillId="0" borderId="27" xfId="7" applyNumberFormat="1" applyFont="1" applyBorder="1" applyAlignment="1">
      <alignment horizontal="center" vertical="center"/>
    </xf>
    <xf numFmtId="0" fontId="5" fillId="0" borderId="28" xfId="7" applyFont="1" applyBorder="1" applyAlignment="1">
      <alignment horizontal="center" vertical="center" textRotation="255"/>
    </xf>
    <xf numFmtId="0" fontId="5" fillId="0" borderId="7" xfId="13" applyFont="1" applyFill="1" applyBorder="1" applyAlignment="1">
      <alignment horizontal="center" vertical="center"/>
    </xf>
    <xf numFmtId="179" fontId="5" fillId="0" borderId="18" xfId="13" applyNumberFormat="1" applyFont="1" applyFill="1" applyBorder="1" applyAlignment="1">
      <alignment horizontal="center" vertical="center" wrapText="1"/>
    </xf>
    <xf numFmtId="179" fontId="5" fillId="0" borderId="7" xfId="13" applyNumberFormat="1" applyFont="1" applyFill="1" applyBorder="1" applyAlignment="1">
      <alignment horizontal="center" vertical="center" wrapText="1"/>
    </xf>
    <xf numFmtId="0" fontId="5" fillId="0" borderId="5" xfId="7" applyFont="1" applyFill="1" applyBorder="1" applyAlignment="1">
      <alignment horizontal="center" vertical="center" wrapText="1"/>
    </xf>
    <xf numFmtId="0" fontId="5" fillId="0" borderId="11" xfId="7" applyFont="1" applyFill="1" applyBorder="1" applyAlignment="1">
      <alignment horizontal="center" vertical="center"/>
    </xf>
    <xf numFmtId="179" fontId="5" fillId="0" borderId="29" xfId="13" applyNumberFormat="1" applyFont="1" applyBorder="1" applyAlignment="1">
      <alignment horizontal="center" vertical="center" wrapText="1"/>
    </xf>
    <xf numFmtId="0" fontId="5" fillId="0" borderId="30" xfId="7" applyFont="1" applyBorder="1" applyAlignment="1">
      <alignment horizontal="left" vertical="center"/>
    </xf>
    <xf numFmtId="179" fontId="5" fillId="0" borderId="0" xfId="7" applyNumberFormat="1" applyFont="1" applyAlignment="1">
      <alignment vertical="center"/>
    </xf>
    <xf numFmtId="0" fontId="5" fillId="0" borderId="31" xfId="7" applyFont="1" applyBorder="1" applyAlignment="1">
      <alignment vertical="center" textRotation="255"/>
    </xf>
    <xf numFmtId="0" fontId="5" fillId="0" borderId="18" xfId="13" applyFont="1" applyBorder="1" applyAlignment="1">
      <alignment horizontal="center" vertical="center"/>
    </xf>
    <xf numFmtId="0" fontId="5" fillId="2" borderId="32" xfId="7" applyFont="1" applyFill="1" applyBorder="1" applyAlignment="1">
      <alignment horizontal="center" vertical="center" wrapText="1"/>
    </xf>
    <xf numFmtId="0" fontId="5" fillId="2" borderId="2" xfId="7" applyFont="1" applyFill="1" applyBorder="1" applyAlignment="1">
      <alignment horizontal="center" vertical="center"/>
    </xf>
    <xf numFmtId="179" fontId="5" fillId="0" borderId="33" xfId="13" applyNumberFormat="1" applyFont="1" applyBorder="1" applyAlignment="1">
      <alignment horizontal="center" vertical="center" wrapText="1"/>
    </xf>
    <xf numFmtId="179" fontId="5" fillId="0" borderId="34" xfId="13" applyNumberFormat="1" applyFont="1" applyBorder="1" applyAlignment="1">
      <alignment horizontal="center" vertical="center" wrapText="1"/>
    </xf>
    <xf numFmtId="179" fontId="5" fillId="0" borderId="35" xfId="13" applyNumberFormat="1" applyFont="1" applyBorder="1" applyAlignment="1">
      <alignment horizontal="center" vertical="center" wrapText="1"/>
    </xf>
    <xf numFmtId="179" fontId="5" fillId="0" borderId="4" xfId="13" applyNumberFormat="1" applyFont="1" applyBorder="1" applyAlignment="1">
      <alignment horizontal="center" vertical="center" wrapText="1"/>
    </xf>
    <xf numFmtId="0" fontId="5" fillId="0" borderId="4" xfId="13" applyFont="1" applyBorder="1" applyAlignment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6" fillId="0" borderId="0" xfId="7" applyFont="1" applyAlignment="1">
      <alignment horizontal="center" vertical="center"/>
    </xf>
    <xf numFmtId="0" fontId="5" fillId="0" borderId="5" xfId="7" applyFont="1" applyBorder="1" applyAlignment="1">
      <alignment horizontal="left" vertical="center"/>
    </xf>
    <xf numFmtId="0" fontId="5" fillId="0" borderId="36" xfId="7" applyFont="1" applyBorder="1" applyAlignment="1">
      <alignment horizontal="center" vertical="center"/>
    </xf>
    <xf numFmtId="0" fontId="5" fillId="0" borderId="37" xfId="7" applyFont="1" applyBorder="1" applyAlignment="1">
      <alignment horizontal="center" vertical="center"/>
    </xf>
    <xf numFmtId="0" fontId="5" fillId="0" borderId="38" xfId="7" applyFont="1" applyBorder="1" applyAlignment="1">
      <alignment vertical="center"/>
    </xf>
    <xf numFmtId="0" fontId="5" fillId="0" borderId="38" xfId="7" applyFont="1" applyBorder="1" applyAlignment="1">
      <alignment horizontal="right" vertical="center"/>
    </xf>
    <xf numFmtId="0" fontId="5" fillId="0" borderId="32" xfId="7" applyFont="1" applyBorder="1" applyAlignment="1">
      <alignment horizontal="center" vertical="center" wrapText="1"/>
    </xf>
    <xf numFmtId="0" fontId="5" fillId="0" borderId="29" xfId="7" applyFont="1" applyBorder="1" applyAlignment="1">
      <alignment horizontal="center" vertical="center" wrapText="1"/>
    </xf>
    <xf numFmtId="0" fontId="5" fillId="0" borderId="33" xfId="7" applyFont="1" applyBorder="1" applyAlignment="1">
      <alignment horizontal="center" vertical="center" wrapText="1"/>
    </xf>
    <xf numFmtId="0" fontId="5" fillId="0" borderId="39" xfId="13" applyFont="1" applyBorder="1" applyAlignment="1">
      <alignment horizontal="center" vertical="center"/>
    </xf>
    <xf numFmtId="0" fontId="5" fillId="0" borderId="39" xfId="13" applyNumberFormat="1" applyFont="1" applyBorder="1" applyAlignment="1">
      <alignment horizontal="center" vertical="center" wrapText="1"/>
    </xf>
    <xf numFmtId="0" fontId="5" fillId="0" borderId="40" xfId="13" applyNumberFormat="1" applyFont="1" applyBorder="1" applyAlignment="1">
      <alignment horizontal="center" vertical="center" wrapText="1"/>
    </xf>
    <xf numFmtId="0" fontId="5" fillId="0" borderId="12" xfId="13" applyFont="1" applyBorder="1" applyAlignment="1">
      <alignment horizontal="center" vertical="center" wrapText="1"/>
    </xf>
    <xf numFmtId="0" fontId="5" fillId="0" borderId="3" xfId="13" applyFont="1" applyBorder="1" applyAlignment="1">
      <alignment horizontal="left" vertical="center" wrapText="1"/>
    </xf>
    <xf numFmtId="0" fontId="5" fillId="0" borderId="12" xfId="13" applyNumberFormat="1" applyFont="1" applyBorder="1" applyAlignment="1">
      <alignment horizontal="center" vertical="center" wrapText="1"/>
    </xf>
    <xf numFmtId="179" fontId="5" fillId="0" borderId="39" xfId="13" applyNumberFormat="1" applyFont="1" applyBorder="1" applyAlignment="1">
      <alignment horizontal="center" vertical="center" wrapText="1"/>
    </xf>
    <xf numFmtId="0" fontId="5" fillId="0" borderId="41" xfId="13" applyNumberFormat="1" applyFont="1" applyBorder="1" applyAlignment="1">
      <alignment horizontal="center" vertical="center" wrapText="1"/>
    </xf>
    <xf numFmtId="0" fontId="5" fillId="0" borderId="39" xfId="7" applyFont="1" applyBorder="1" applyAlignment="1">
      <alignment horizontal="center" vertical="center" wrapText="1"/>
    </xf>
    <xf numFmtId="0" fontId="1" fillId="0" borderId="39" xfId="7" applyFont="1" applyBorder="1" applyAlignment="1">
      <alignment horizontal="center" vertical="center"/>
    </xf>
    <xf numFmtId="0" fontId="1" fillId="0" borderId="3" xfId="7" applyNumberFormat="1" applyFont="1" applyBorder="1" applyAlignment="1">
      <alignment horizontal="center" vertical="center"/>
    </xf>
    <xf numFmtId="0" fontId="1" fillId="0" borderId="41" xfId="7" applyNumberFormat="1" applyFont="1" applyBorder="1" applyAlignment="1">
      <alignment horizontal="center" vertical="center"/>
    </xf>
    <xf numFmtId="0" fontId="1" fillId="0" borderId="5" xfId="7" applyNumberFormat="1" applyFont="1" applyBorder="1" applyAlignment="1">
      <alignment horizontal="center" vertical="center"/>
    </xf>
    <xf numFmtId="0" fontId="1" fillId="0" borderId="42" xfId="7" applyNumberFormat="1" applyFont="1" applyBorder="1" applyAlignment="1">
      <alignment horizontal="center" vertical="center"/>
    </xf>
    <xf numFmtId="179" fontId="5" fillId="0" borderId="13" xfId="7" applyNumberFormat="1" applyFont="1" applyBorder="1" applyAlignment="1">
      <alignment horizontal="center" vertical="center"/>
    </xf>
    <xf numFmtId="0" fontId="5" fillId="0" borderId="36" xfId="7" applyNumberFormat="1" applyFont="1" applyBorder="1" applyAlignment="1">
      <alignment horizontal="center" vertical="center"/>
    </xf>
    <xf numFmtId="0" fontId="1" fillId="0" borderId="43" xfId="7" applyNumberFormat="1" applyFont="1" applyBorder="1" applyAlignment="1">
      <alignment horizontal="center" vertical="center"/>
    </xf>
    <xf numFmtId="0" fontId="5" fillId="0" borderId="1" xfId="13" applyFont="1" applyBorder="1" applyAlignment="1">
      <alignment vertical="center" wrapText="1"/>
    </xf>
    <xf numFmtId="179" fontId="5" fillId="0" borderId="1" xfId="13" applyNumberFormat="1" applyFont="1" applyBorder="1" applyAlignment="1">
      <alignment horizontal="center" vertical="center" wrapText="1"/>
    </xf>
    <xf numFmtId="0" fontId="5" fillId="0" borderId="44" xfId="13" applyNumberFormat="1" applyFont="1" applyBorder="1" applyAlignment="1">
      <alignment horizontal="center" vertical="center" wrapText="1"/>
    </xf>
    <xf numFmtId="0" fontId="5" fillId="0" borderId="45" xfId="13" applyNumberFormat="1" applyFont="1" applyBorder="1" applyAlignment="1">
      <alignment horizontal="center" vertical="center" wrapText="1"/>
    </xf>
    <xf numFmtId="0" fontId="5" fillId="0" borderId="39" xfId="13" applyFont="1" applyFill="1" applyBorder="1" applyAlignment="1">
      <alignment vertical="center"/>
    </xf>
    <xf numFmtId="179" fontId="5" fillId="0" borderId="4" xfId="13" applyNumberFormat="1" applyFont="1" applyFill="1" applyBorder="1" applyAlignment="1">
      <alignment horizontal="center" vertical="center" wrapText="1"/>
    </xf>
    <xf numFmtId="0" fontId="5" fillId="0" borderId="44" xfId="13" applyNumberFormat="1" applyFont="1" applyFill="1" applyBorder="1" applyAlignment="1">
      <alignment horizontal="center" vertical="center" wrapText="1"/>
    </xf>
    <xf numFmtId="0" fontId="19" fillId="0" borderId="2" xfId="13" applyFont="1" applyFill="1" applyBorder="1" applyAlignment="1">
      <alignment horizontal="center" vertical="center"/>
    </xf>
    <xf numFmtId="179" fontId="19" fillId="0" borderId="39" xfId="13" applyNumberFormat="1" applyFont="1" applyFill="1" applyBorder="1" applyAlignment="1">
      <alignment horizontal="center" vertical="center" wrapText="1"/>
    </xf>
    <xf numFmtId="0" fontId="19" fillId="0" borderId="3" xfId="13" applyNumberFormat="1" applyFont="1" applyFill="1" applyBorder="1" applyAlignment="1">
      <alignment horizontal="center" vertical="center" wrapText="1"/>
    </xf>
    <xf numFmtId="0" fontId="5" fillId="0" borderId="46" xfId="7" applyFont="1" applyBorder="1" applyAlignment="1">
      <alignment horizontal="left" vertical="center"/>
    </xf>
    <xf numFmtId="0" fontId="5" fillId="0" borderId="5" xfId="7" applyNumberFormat="1" applyFont="1" applyBorder="1" applyAlignment="1">
      <alignment horizontal="left" vertical="center"/>
    </xf>
    <xf numFmtId="0" fontId="5" fillId="0" borderId="37" xfId="13" applyNumberFormat="1" applyFont="1" applyBorder="1" applyAlignment="1">
      <alignment horizontal="center" vertical="center" wrapText="1"/>
    </xf>
    <xf numFmtId="0" fontId="1" fillId="0" borderId="47" xfId="7" applyNumberFormat="1" applyFont="1" applyBorder="1" applyAlignment="1">
      <alignment horizontal="center" vertical="center"/>
    </xf>
    <xf numFmtId="0" fontId="5" fillId="0" borderId="39" xfId="13" applyFont="1" applyBorder="1" applyAlignment="1">
      <alignment vertical="center"/>
    </xf>
    <xf numFmtId="0" fontId="5" fillId="0" borderId="4" xfId="13" applyNumberFormat="1" applyFont="1" applyBorder="1" applyAlignment="1">
      <alignment horizontal="center" vertical="center" wrapText="1"/>
    </xf>
    <xf numFmtId="0" fontId="5" fillId="0" borderId="48" xfId="13" applyNumberFormat="1" applyFont="1" applyBorder="1" applyAlignment="1">
      <alignment horizontal="center" vertical="center" wrapText="1"/>
    </xf>
    <xf numFmtId="0" fontId="5" fillId="0" borderId="39" xfId="7" applyFont="1" applyBorder="1" applyAlignment="1">
      <alignment horizontal="left" vertical="center"/>
    </xf>
    <xf numFmtId="0" fontId="5" fillId="0" borderId="3" xfId="7" applyNumberFormat="1" applyFont="1" applyBorder="1" applyAlignment="1">
      <alignment horizontal="left" vertical="center"/>
    </xf>
    <xf numFmtId="0" fontId="5" fillId="0" borderId="1" xfId="13" applyFont="1" applyBorder="1" applyAlignment="1">
      <alignment vertical="center"/>
    </xf>
    <xf numFmtId="0" fontId="19" fillId="0" borderId="39" xfId="13" applyFont="1" applyFill="1" applyBorder="1" applyAlignment="1">
      <alignment vertical="center"/>
    </xf>
    <xf numFmtId="179" fontId="19" fillId="0" borderId="4" xfId="13" applyNumberFormat="1" applyFont="1" applyFill="1" applyBorder="1" applyAlignment="1">
      <alignment horizontal="center" vertical="center" wrapText="1"/>
    </xf>
    <xf numFmtId="0" fontId="19" fillId="0" borderId="44" xfId="13" applyNumberFormat="1" applyFont="1" applyFill="1" applyBorder="1" applyAlignment="1">
      <alignment horizontal="center" vertical="center" wrapText="1"/>
    </xf>
    <xf numFmtId="0" fontId="5" fillId="0" borderId="41" xfId="13" applyNumberFormat="1" applyFont="1" applyFill="1" applyBorder="1" applyAlignment="1">
      <alignment horizontal="center" vertical="center" wrapText="1"/>
    </xf>
    <xf numFmtId="0" fontId="20" fillId="0" borderId="2" xfId="13" applyFont="1" applyFill="1" applyBorder="1" applyAlignment="1">
      <alignment horizontal="center" vertical="center"/>
    </xf>
    <xf numFmtId="179" fontId="20" fillId="0" borderId="39" xfId="13" applyNumberFormat="1" applyFont="1" applyFill="1" applyBorder="1" applyAlignment="1">
      <alignment horizontal="center" vertical="center" wrapText="1"/>
    </xf>
    <xf numFmtId="0" fontId="20" fillId="0" borderId="3" xfId="13" applyNumberFormat="1" applyFont="1" applyFill="1" applyBorder="1" applyAlignment="1">
      <alignment horizontal="center" vertical="center" wrapText="1"/>
    </xf>
    <xf numFmtId="0" fontId="21" fillId="0" borderId="41" xfId="13" applyNumberFormat="1" applyFont="1" applyFill="1" applyBorder="1" applyAlignment="1">
      <alignment horizontal="center" vertical="center" wrapText="1"/>
    </xf>
    <xf numFmtId="0" fontId="5" fillId="0" borderId="26" xfId="7" applyNumberFormat="1" applyFont="1" applyBorder="1" applyAlignment="1">
      <alignment horizontal="center" vertical="center"/>
    </xf>
    <xf numFmtId="179" fontId="5" fillId="0" borderId="2" xfId="13" applyNumberFormat="1" applyFont="1" applyBorder="1" applyAlignment="1">
      <alignment horizontal="center" vertical="center" wrapText="1"/>
    </xf>
    <xf numFmtId="0" fontId="5" fillId="0" borderId="39" xfId="13" applyFont="1" applyBorder="1" applyAlignment="1">
      <alignment horizontal="center" vertical="center" wrapText="1"/>
    </xf>
    <xf numFmtId="0" fontId="5" fillId="0" borderId="40" xfId="13" applyFont="1" applyBorder="1" applyAlignment="1">
      <alignment horizontal="center" vertical="center" wrapText="1"/>
    </xf>
    <xf numFmtId="0" fontId="5" fillId="0" borderId="12" xfId="7" applyFont="1" applyBorder="1" applyAlignment="1">
      <alignment horizontal="center" vertical="center" wrapText="1"/>
    </xf>
    <xf numFmtId="179" fontId="22" fillId="0" borderId="2" xfId="13" applyNumberFormat="1" applyFont="1" applyBorder="1" applyAlignment="1">
      <alignment horizontal="center" vertical="center" wrapText="1"/>
    </xf>
    <xf numFmtId="0" fontId="5" fillId="0" borderId="41" xfId="13" applyFont="1" applyBorder="1" applyAlignment="1">
      <alignment horizontal="center" vertical="center" wrapText="1"/>
    </xf>
    <xf numFmtId="0" fontId="5" fillId="0" borderId="2" xfId="13" applyFont="1" applyBorder="1" applyAlignment="1">
      <alignment horizontal="center" vertical="center"/>
    </xf>
    <xf numFmtId="0" fontId="1" fillId="0" borderId="43" xfId="7" applyBorder="1" applyAlignment="1">
      <alignment horizontal="center" vertical="center"/>
    </xf>
    <xf numFmtId="0" fontId="5" fillId="0" borderId="1" xfId="13" applyFont="1" applyBorder="1" applyAlignment="1">
      <alignment horizontal="center" vertical="center" wrapText="1"/>
    </xf>
    <xf numFmtId="179" fontId="5" fillId="0" borderId="49" xfId="13" applyNumberFormat="1" applyFont="1" applyBorder="1" applyAlignment="1">
      <alignment horizontal="center" vertical="center" wrapText="1"/>
    </xf>
    <xf numFmtId="0" fontId="5" fillId="0" borderId="45" xfId="13" applyFont="1" applyBorder="1" applyAlignment="1">
      <alignment horizontal="center" vertical="center" wrapText="1"/>
    </xf>
    <xf numFmtId="0" fontId="22" fillId="0" borderId="39" xfId="13" applyFont="1" applyBorder="1" applyAlignment="1">
      <alignment horizontal="center" vertical="center" wrapText="1"/>
    </xf>
    <xf numFmtId="0" fontId="22" fillId="0" borderId="39" xfId="13" applyFont="1" applyBorder="1" applyAlignment="1">
      <alignment horizontal="center" vertical="center" shrinkToFit="1"/>
    </xf>
    <xf numFmtId="0" fontId="5" fillId="0" borderId="46" xfId="7" applyFont="1" applyBorder="1" applyAlignment="1">
      <alignment horizontal="center" vertical="center" wrapText="1"/>
    </xf>
    <xf numFmtId="0" fontId="5" fillId="0" borderId="50" xfId="7" applyFont="1" applyBorder="1" applyAlignment="1">
      <alignment horizontal="left" vertical="center"/>
    </xf>
    <xf numFmtId="179" fontId="5" fillId="0" borderId="46" xfId="13" applyNumberFormat="1" applyFont="1" applyBorder="1" applyAlignment="1">
      <alignment horizontal="center" vertical="center" wrapText="1"/>
    </xf>
    <xf numFmtId="0" fontId="1" fillId="0" borderId="51" xfId="7" applyBorder="1" applyAlignment="1">
      <alignment horizontal="center" vertical="center"/>
    </xf>
    <xf numFmtId="0" fontId="5" fillId="0" borderId="52" xfId="13" applyFont="1" applyBorder="1" applyAlignment="1">
      <alignment horizontal="center" vertical="center" wrapText="1"/>
    </xf>
    <xf numFmtId="0" fontId="1" fillId="0" borderId="22" xfId="7" applyBorder="1" applyAlignment="1">
      <alignment horizontal="center" vertical="center"/>
    </xf>
    <xf numFmtId="0" fontId="5" fillId="0" borderId="53" xfId="13" applyFont="1" applyBorder="1" applyAlignment="1">
      <alignment horizontal="center" vertical="center" wrapText="1"/>
    </xf>
    <xf numFmtId="0" fontId="1" fillId="0" borderId="6" xfId="7" applyBorder="1" applyAlignment="1">
      <alignment horizontal="center" vertical="center"/>
    </xf>
    <xf numFmtId="0" fontId="5" fillId="0" borderId="39" xfId="12" applyFont="1" applyBorder="1" applyAlignment="1">
      <alignment horizontal="center" vertical="center"/>
    </xf>
    <xf numFmtId="0" fontId="5" fillId="0" borderId="2" xfId="13" applyFont="1" applyBorder="1" applyAlignment="1">
      <alignment horizontal="center" vertical="center" wrapText="1"/>
    </xf>
    <xf numFmtId="0" fontId="5" fillId="0" borderId="39" xfId="13" applyFont="1" applyBorder="1" applyAlignment="1">
      <alignment horizontal="left" vertical="center" wrapText="1"/>
    </xf>
    <xf numFmtId="186" fontId="5" fillId="0" borderId="15" xfId="7" applyNumberFormat="1" applyFont="1" applyBorder="1" applyAlignment="1">
      <alignment horizontal="center" vertical="center"/>
    </xf>
    <xf numFmtId="0" fontId="1" fillId="0" borderId="42" xfId="7" applyBorder="1" applyAlignment="1">
      <alignment horizontal="center" vertical="center"/>
    </xf>
    <xf numFmtId="0" fontId="5" fillId="0" borderId="1" xfId="11" applyFont="1" applyBorder="1" applyAlignment="1">
      <alignment horizontal="center" vertical="center" wrapText="1"/>
    </xf>
    <xf numFmtId="179" fontId="22" fillId="0" borderId="1" xfId="13" applyNumberFormat="1" applyFont="1" applyBorder="1" applyAlignment="1">
      <alignment horizontal="center" vertical="center" wrapText="1"/>
    </xf>
    <xf numFmtId="0" fontId="5" fillId="0" borderId="44" xfId="13" applyFont="1" applyBorder="1" applyAlignment="1">
      <alignment horizontal="center" vertical="center" wrapText="1"/>
    </xf>
    <xf numFmtId="0" fontId="5" fillId="0" borderId="39" xfId="11" applyFont="1" applyBorder="1" applyAlignment="1">
      <alignment horizontal="center" vertical="center" wrapText="1"/>
    </xf>
    <xf numFmtId="179" fontId="22" fillId="0" borderId="4" xfId="13" applyNumberFormat="1" applyFont="1" applyBorder="1" applyAlignment="1">
      <alignment horizontal="center" vertical="center" wrapText="1"/>
    </xf>
    <xf numFmtId="0" fontId="22" fillId="0" borderId="2" xfId="13" applyFont="1" applyBorder="1" applyAlignment="1">
      <alignment horizontal="center" vertical="center"/>
    </xf>
    <xf numFmtId="0" fontId="1" fillId="0" borderId="47" xfId="7" applyBorder="1" applyAlignment="1">
      <alignment horizontal="center" vertical="center"/>
    </xf>
    <xf numFmtId="0" fontId="21" fillId="0" borderId="0" xfId="7" applyFont="1" applyAlignment="1">
      <alignment vertical="center"/>
    </xf>
    <xf numFmtId="0" fontId="5" fillId="0" borderId="39" xfId="13" applyFont="1" applyFill="1" applyBorder="1" applyAlignment="1">
      <alignment horizontal="center" vertical="center"/>
    </xf>
    <xf numFmtId="179" fontId="5" fillId="0" borderId="33" xfId="13" applyNumberFormat="1" applyFont="1" applyFill="1" applyBorder="1" applyAlignment="1">
      <alignment horizontal="center" vertical="center" wrapText="1"/>
    </xf>
    <xf numFmtId="0" fontId="5" fillId="0" borderId="39" xfId="13" applyNumberFormat="1" applyFont="1" applyFill="1" applyBorder="1" applyAlignment="1">
      <alignment horizontal="center" vertical="center" wrapText="1"/>
    </xf>
    <xf numFmtId="0" fontId="5" fillId="0" borderId="12" xfId="13" applyFont="1" applyFill="1" applyBorder="1" applyAlignment="1">
      <alignment horizontal="center" vertical="center" wrapText="1"/>
    </xf>
    <xf numFmtId="0" fontId="5" fillId="0" borderId="12" xfId="13" applyNumberFormat="1" applyFont="1" applyFill="1" applyBorder="1" applyAlignment="1">
      <alignment horizontal="center" vertical="center" wrapText="1"/>
    </xf>
    <xf numFmtId="0" fontId="5" fillId="0" borderId="54" xfId="14" applyNumberFormat="1" applyFont="1" applyFill="1" applyBorder="1" applyAlignment="1">
      <alignment horizontal="center" vertical="center" wrapText="1"/>
    </xf>
    <xf numFmtId="0" fontId="5" fillId="0" borderId="55" xfId="14" applyNumberFormat="1" applyFont="1" applyBorder="1" applyAlignment="1">
      <alignment vertical="center" wrapText="1"/>
    </xf>
    <xf numFmtId="0" fontId="5" fillId="0" borderId="56" xfId="14" applyNumberFormat="1" applyFont="1" applyFill="1" applyBorder="1" applyAlignment="1">
      <alignment horizontal="center" vertical="center" wrapText="1"/>
    </xf>
    <xf numFmtId="0" fontId="5" fillId="0" borderId="19" xfId="14" applyNumberFormat="1" applyFont="1" applyBorder="1" applyAlignment="1">
      <alignment vertical="center" wrapText="1"/>
    </xf>
    <xf numFmtId="0" fontId="21" fillId="0" borderId="56" xfId="14" applyNumberFormat="1" applyFont="1" applyFill="1" applyBorder="1" applyAlignment="1">
      <alignment horizontal="center" vertical="center" wrapText="1"/>
    </xf>
    <xf numFmtId="0" fontId="5" fillId="0" borderId="35" xfId="13" applyNumberFormat="1" applyFont="1" applyBorder="1" applyAlignment="1">
      <alignment horizontal="center" vertical="center" wrapText="1"/>
    </xf>
    <xf numFmtId="0" fontId="5" fillId="0" borderId="57" xfId="14" applyNumberFormat="1" applyFont="1" applyBorder="1" applyAlignment="1">
      <alignment vertical="center" wrapText="1"/>
    </xf>
    <xf numFmtId="0" fontId="5" fillId="0" borderId="2" xfId="13" applyFont="1" applyFill="1" applyBorder="1" applyAlignment="1">
      <alignment horizontal="center" vertical="center"/>
    </xf>
    <xf numFmtId="179" fontId="5" fillId="0" borderId="39" xfId="13" applyNumberFormat="1" applyFont="1" applyFill="1" applyBorder="1" applyAlignment="1">
      <alignment horizontal="center" vertical="center" wrapText="1"/>
    </xf>
    <xf numFmtId="0" fontId="5" fillId="0" borderId="3" xfId="13" applyNumberFormat="1" applyFont="1" applyFill="1" applyBorder="1" applyAlignment="1">
      <alignment horizontal="center" vertical="center" wrapText="1"/>
    </xf>
    <xf numFmtId="0" fontId="5" fillId="0" borderId="58" xfId="7" applyFont="1" applyFill="1" applyBorder="1" applyAlignment="1">
      <alignment vertical="center" wrapText="1"/>
    </xf>
    <xf numFmtId="0" fontId="5" fillId="0" borderId="5" xfId="7" applyNumberFormat="1" applyFont="1" applyFill="1" applyBorder="1" applyAlignment="1">
      <alignment vertical="center" wrapText="1"/>
    </xf>
    <xf numFmtId="0" fontId="5" fillId="0" borderId="36" xfId="7" applyNumberFormat="1" applyFont="1" applyFill="1" applyBorder="1" applyAlignment="1">
      <alignment horizontal="center" vertical="center"/>
    </xf>
    <xf numFmtId="0" fontId="5" fillId="0" borderId="59" xfId="7" applyNumberFormat="1" applyFont="1" applyFill="1" applyBorder="1" applyAlignment="1">
      <alignment horizontal="center" vertical="center"/>
    </xf>
    <xf numFmtId="0" fontId="1" fillId="0" borderId="60" xfId="7" applyNumberFormat="1" applyFont="1" applyBorder="1" applyAlignment="1">
      <alignment horizontal="center" vertical="center"/>
    </xf>
    <xf numFmtId="181" fontId="5" fillId="0" borderId="19" xfId="13" applyNumberFormat="1" applyFont="1" applyBorder="1" applyAlignment="1">
      <alignment vertical="center" wrapText="1"/>
    </xf>
    <xf numFmtId="181" fontId="5" fillId="0" borderId="57" xfId="13" applyNumberFormat="1" applyFont="1" applyBorder="1" applyAlignment="1">
      <alignment vertical="center" wrapText="1"/>
    </xf>
    <xf numFmtId="181" fontId="5" fillId="0" borderId="61" xfId="13" applyNumberFormat="1" applyFont="1" applyBorder="1" applyAlignment="1">
      <alignment horizontal="center" vertical="center" wrapText="1"/>
    </xf>
    <xf numFmtId="183" fontId="5" fillId="0" borderId="15" xfId="7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2" xfId="7" applyFont="1" applyBorder="1" applyAlignment="1">
      <alignment horizontal="left" vertical="center"/>
    </xf>
    <xf numFmtId="0" fontId="5" fillId="0" borderId="66" xfId="7" applyFont="1" applyBorder="1" applyAlignment="1">
      <alignment horizontal="left" vertical="center"/>
    </xf>
    <xf numFmtId="0" fontId="5" fillId="0" borderId="3" xfId="7" applyFont="1" applyBorder="1" applyAlignment="1">
      <alignment horizontal="left" vertical="center"/>
    </xf>
    <xf numFmtId="0" fontId="5" fillId="0" borderId="29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/>
    </xf>
    <xf numFmtId="0" fontId="5" fillId="0" borderId="5" xfId="7" applyFont="1" applyBorder="1" applyAlignment="1">
      <alignment horizontal="left" vertical="center"/>
    </xf>
    <xf numFmtId="0" fontId="5" fillId="2" borderId="77" xfId="7" applyFont="1" applyFill="1" applyBorder="1" applyAlignment="1">
      <alignment horizontal="center" vertical="center" wrapText="1"/>
    </xf>
    <xf numFmtId="0" fontId="5" fillId="2" borderId="44" xfId="7" applyFont="1" applyFill="1" applyBorder="1" applyAlignment="1">
      <alignment horizontal="center" vertical="center" wrapText="1"/>
    </xf>
    <xf numFmtId="0" fontId="5" fillId="0" borderId="11" xfId="7" applyFont="1" applyBorder="1" applyAlignment="1">
      <alignment horizontal="center" vertical="center"/>
    </xf>
    <xf numFmtId="0" fontId="5" fillId="0" borderId="36" xfId="7" applyFont="1" applyBorder="1" applyAlignment="1">
      <alignment horizontal="center" vertical="center"/>
    </xf>
    <xf numFmtId="0" fontId="5" fillId="0" borderId="82" xfId="7" applyFont="1" applyBorder="1" applyAlignment="1">
      <alignment horizontal="center" vertical="center" textRotation="255"/>
    </xf>
    <xf numFmtId="0" fontId="5" fillId="0" borderId="83" xfId="7" applyFont="1" applyBorder="1" applyAlignment="1">
      <alignment horizontal="center" vertical="center" textRotation="255"/>
    </xf>
    <xf numFmtId="0" fontId="5" fillId="0" borderId="31" xfId="7" applyFont="1" applyBorder="1" applyAlignment="1">
      <alignment horizontal="center" vertical="center" textRotation="255"/>
    </xf>
    <xf numFmtId="0" fontId="5" fillId="0" borderId="28" xfId="7" applyFont="1" applyBorder="1" applyAlignment="1">
      <alignment horizontal="center" vertical="center" textRotation="255"/>
    </xf>
    <xf numFmtId="0" fontId="5" fillId="0" borderId="38" xfId="7" applyFont="1" applyBorder="1" applyAlignment="1">
      <alignment horizontal="center" vertical="center"/>
    </xf>
    <xf numFmtId="0" fontId="5" fillId="2" borderId="80" xfId="7" applyFont="1" applyFill="1" applyBorder="1" applyAlignment="1">
      <alignment horizontal="center" vertical="center"/>
    </xf>
    <xf numFmtId="0" fontId="5" fillId="2" borderId="68" xfId="7" applyFont="1" applyFill="1" applyBorder="1" applyAlignment="1">
      <alignment horizontal="center" vertical="center"/>
    </xf>
    <xf numFmtId="0" fontId="6" fillId="0" borderId="0" xfId="7" applyFont="1" applyAlignment="1">
      <alignment horizontal="center" vertical="center" wrapText="1"/>
    </xf>
    <xf numFmtId="0" fontId="5" fillId="0" borderId="49" xfId="7" applyFont="1" applyBorder="1" applyAlignment="1">
      <alignment horizontal="center" vertical="center" shrinkToFit="1"/>
    </xf>
    <xf numFmtId="0" fontId="5" fillId="0" borderId="68" xfId="7" applyFont="1" applyBorder="1" applyAlignment="1">
      <alignment horizontal="center" vertical="center" shrinkToFit="1"/>
    </xf>
    <xf numFmtId="0" fontId="5" fillId="0" borderId="49" xfId="7" applyFont="1" applyBorder="1" applyAlignment="1">
      <alignment horizontal="center" vertical="center"/>
    </xf>
    <xf numFmtId="0" fontId="5" fillId="0" borderId="67" xfId="7" applyFont="1" applyBorder="1" applyAlignment="1">
      <alignment horizontal="center" vertical="center"/>
    </xf>
    <xf numFmtId="0" fontId="5" fillId="0" borderId="45" xfId="7" applyFont="1" applyBorder="1" applyAlignment="1">
      <alignment horizontal="center" vertical="center"/>
    </xf>
    <xf numFmtId="0" fontId="5" fillId="2" borderId="75" xfId="7" applyFont="1" applyFill="1" applyBorder="1" applyAlignment="1">
      <alignment horizontal="center" vertical="center"/>
    </xf>
    <xf numFmtId="0" fontId="5" fillId="2" borderId="76" xfId="7" applyFont="1" applyFill="1" applyBorder="1" applyAlignment="1">
      <alignment horizontal="center" vertical="center"/>
    </xf>
    <xf numFmtId="0" fontId="5" fillId="2" borderId="81" xfId="7" applyFont="1" applyFill="1" applyBorder="1" applyAlignment="1">
      <alignment horizontal="center" vertical="center"/>
    </xf>
    <xf numFmtId="0" fontId="5" fillId="2" borderId="5" xfId="7" applyFont="1" applyFill="1" applyBorder="1" applyAlignment="1">
      <alignment horizontal="center" vertical="center"/>
    </xf>
    <xf numFmtId="0" fontId="5" fillId="2" borderId="77" xfId="7" applyFont="1" applyFill="1" applyBorder="1" applyAlignment="1">
      <alignment horizontal="center" vertical="center"/>
    </xf>
    <xf numFmtId="0" fontId="5" fillId="2" borderId="44" xfId="7" applyFont="1" applyFill="1" applyBorder="1" applyAlignment="1">
      <alignment horizontal="center" vertical="center"/>
    </xf>
    <xf numFmtId="0" fontId="5" fillId="0" borderId="76" xfId="7" applyFont="1" applyBorder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  <xf numFmtId="0" fontId="5" fillId="0" borderId="44" xfId="7" applyFont="1" applyBorder="1" applyAlignment="1">
      <alignment horizontal="center" vertical="center" wrapText="1"/>
    </xf>
    <xf numFmtId="0" fontId="5" fillId="2" borderId="79" xfId="7" applyFont="1" applyFill="1" applyBorder="1" applyAlignment="1">
      <alignment horizontal="center" vertical="center" wrapText="1"/>
    </xf>
    <xf numFmtId="0" fontId="5" fillId="2" borderId="12" xfId="7" applyFont="1" applyFill="1" applyBorder="1" applyAlignment="1">
      <alignment horizontal="center" vertical="center" wrapText="1"/>
    </xf>
    <xf numFmtId="0" fontId="5" fillId="2" borderId="4" xfId="7" applyFont="1" applyFill="1" applyBorder="1" applyAlignment="1">
      <alignment horizontal="center" vertical="center" wrapText="1"/>
    </xf>
    <xf numFmtId="0" fontId="5" fillId="0" borderId="78" xfId="7" applyFont="1" applyBorder="1" applyAlignment="1">
      <alignment horizontal="center" vertical="center" wrapText="1"/>
    </xf>
    <xf numFmtId="0" fontId="5" fillId="0" borderId="40" xfId="7" applyFont="1" applyBorder="1" applyAlignment="1">
      <alignment horizontal="center" vertical="center" wrapText="1"/>
    </xf>
    <xf numFmtId="0" fontId="5" fillId="0" borderId="0" xfId="7" applyFont="1" applyBorder="1" applyAlignment="1">
      <alignment horizontal="center" vertical="center" wrapText="1"/>
    </xf>
    <xf numFmtId="0" fontId="5" fillId="0" borderId="42" xfId="7" applyFont="1" applyBorder="1" applyAlignment="1">
      <alignment horizontal="center" vertical="center" wrapText="1"/>
    </xf>
    <xf numFmtId="0" fontId="5" fillId="0" borderId="73" xfId="7" applyFont="1" applyBorder="1" applyAlignment="1">
      <alignment horizontal="center" vertical="center" wrapText="1"/>
    </xf>
    <xf numFmtId="0" fontId="5" fillId="0" borderId="48" xfId="7" applyFont="1" applyBorder="1" applyAlignment="1">
      <alignment horizontal="center" vertical="center" wrapText="1"/>
    </xf>
    <xf numFmtId="0" fontId="5" fillId="2" borderId="69" xfId="7" applyFont="1" applyFill="1" applyBorder="1" applyAlignment="1">
      <alignment horizontal="center" vertical="center" wrapText="1"/>
    </xf>
    <xf numFmtId="0" fontId="5" fillId="2" borderId="70" xfId="7" applyFont="1" applyFill="1" applyBorder="1" applyAlignment="1">
      <alignment horizontal="center" vertical="center"/>
    </xf>
    <xf numFmtId="0" fontId="5" fillId="0" borderId="24" xfId="7" applyFont="1" applyBorder="1" applyAlignment="1">
      <alignment horizontal="left" vertical="center"/>
    </xf>
    <xf numFmtId="0" fontId="5" fillId="0" borderId="71" xfId="7" applyFont="1" applyBorder="1" applyAlignment="1">
      <alignment horizontal="left" vertical="center"/>
    </xf>
    <xf numFmtId="0" fontId="5" fillId="0" borderId="72" xfId="7" applyFont="1" applyBorder="1" applyAlignment="1">
      <alignment horizontal="left" vertical="center"/>
    </xf>
    <xf numFmtId="0" fontId="5" fillId="0" borderId="33" xfId="7" applyFont="1" applyBorder="1" applyAlignment="1">
      <alignment horizontal="left" vertical="center"/>
    </xf>
    <xf numFmtId="0" fontId="5" fillId="0" borderId="73" xfId="7" applyFont="1" applyBorder="1" applyAlignment="1">
      <alignment horizontal="left" vertical="center"/>
    </xf>
    <xf numFmtId="0" fontId="5" fillId="0" borderId="48" xfId="7" applyFont="1" applyBorder="1" applyAlignment="1">
      <alignment horizontal="left" vertical="center"/>
    </xf>
    <xf numFmtId="0" fontId="5" fillId="2" borderId="74" xfId="7" applyFont="1" applyFill="1" applyBorder="1" applyAlignment="1">
      <alignment horizontal="center" vertical="center"/>
    </xf>
    <xf numFmtId="0" fontId="5" fillId="2" borderId="3" xfId="7" applyFont="1" applyFill="1" applyBorder="1" applyAlignment="1">
      <alignment horizontal="center" vertical="center"/>
    </xf>
    <xf numFmtId="0" fontId="5" fillId="0" borderId="41" xfId="7" applyFont="1" applyBorder="1" applyAlignment="1">
      <alignment horizontal="left" vertical="center"/>
    </xf>
    <xf numFmtId="0" fontId="5" fillId="2" borderId="32" xfId="7" applyFont="1" applyFill="1" applyBorder="1" applyAlignment="1">
      <alignment horizontal="center" vertical="center"/>
    </xf>
    <xf numFmtId="0" fontId="5" fillId="2" borderId="78" xfId="7" applyFont="1" applyFill="1" applyBorder="1" applyAlignment="1">
      <alignment horizontal="center" vertical="center"/>
    </xf>
    <xf numFmtId="0" fontId="5" fillId="2" borderId="33" xfId="7" applyFont="1" applyFill="1" applyBorder="1" applyAlignment="1">
      <alignment horizontal="center" vertical="center"/>
    </xf>
    <xf numFmtId="0" fontId="5" fillId="2" borderId="73" xfId="7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/>
    </xf>
    <xf numFmtId="181" fontId="5" fillId="2" borderId="40" xfId="7" applyNumberFormat="1" applyFont="1" applyFill="1" applyBorder="1" applyAlignment="1">
      <alignment horizontal="center" vertical="center" wrapText="1"/>
    </xf>
    <xf numFmtId="181" fontId="5" fillId="2" borderId="48" xfId="7" applyNumberFormat="1" applyFont="1" applyFill="1" applyBorder="1" applyAlignment="1">
      <alignment horizontal="center" vertical="center" wrapText="1"/>
    </xf>
    <xf numFmtId="0" fontId="5" fillId="3" borderId="62" xfId="7" applyFont="1" applyFill="1" applyBorder="1" applyAlignment="1">
      <alignment horizontal="center" vertical="center"/>
    </xf>
    <xf numFmtId="0" fontId="5" fillId="3" borderId="27" xfId="7" applyFont="1" applyFill="1" applyBorder="1" applyAlignment="1">
      <alignment horizontal="center" vertical="center"/>
    </xf>
    <xf numFmtId="0" fontId="5" fillId="3" borderId="37" xfId="7" applyFont="1" applyFill="1" applyBorder="1" applyAlignment="1">
      <alignment horizontal="center" vertical="center"/>
    </xf>
    <xf numFmtId="0" fontId="5" fillId="0" borderId="62" xfId="7" applyFont="1" applyFill="1" applyBorder="1" applyAlignment="1">
      <alignment horizontal="center" vertical="center"/>
    </xf>
    <xf numFmtId="0" fontId="5" fillId="0" borderId="37" xfId="7" applyFont="1" applyFill="1" applyBorder="1" applyAlignment="1">
      <alignment horizontal="center" vertical="center"/>
    </xf>
    <xf numFmtId="0" fontId="5" fillId="0" borderId="25" xfId="7" applyFont="1" applyBorder="1" applyAlignment="1">
      <alignment horizontal="left" vertical="center"/>
    </xf>
    <xf numFmtId="0" fontId="5" fillId="0" borderId="38" xfId="7" applyFont="1" applyBorder="1" applyAlignment="1">
      <alignment horizontal="left" vertical="center"/>
    </xf>
    <xf numFmtId="0" fontId="5" fillId="0" borderId="63" xfId="7" applyFont="1" applyBorder="1" applyAlignment="1">
      <alignment horizontal="left" vertical="center"/>
    </xf>
    <xf numFmtId="0" fontId="5" fillId="0" borderId="34" xfId="13" applyFont="1" applyBorder="1" applyAlignment="1">
      <alignment horizontal="left" vertical="center" wrapText="1"/>
    </xf>
    <xf numFmtId="0" fontId="5" fillId="0" borderId="64" xfId="13" applyFont="1" applyBorder="1" applyAlignment="1">
      <alignment horizontal="left" vertical="center" wrapText="1"/>
    </xf>
    <xf numFmtId="0" fontId="5" fillId="0" borderId="65" xfId="13" applyFont="1" applyBorder="1" applyAlignment="1">
      <alignment horizontal="left" vertical="center" wrapText="1"/>
    </xf>
    <xf numFmtId="0" fontId="5" fillId="0" borderId="2" xfId="13" applyFont="1" applyBorder="1" applyAlignment="1">
      <alignment horizontal="left" vertical="center" wrapText="1"/>
    </xf>
    <xf numFmtId="0" fontId="5" fillId="0" borderId="66" xfId="13" applyFont="1" applyBorder="1" applyAlignment="1">
      <alignment horizontal="left" vertical="center" wrapText="1"/>
    </xf>
    <xf numFmtId="0" fontId="5" fillId="0" borderId="3" xfId="13" applyFont="1" applyBorder="1" applyAlignment="1">
      <alignment horizontal="left" vertical="center" wrapText="1"/>
    </xf>
    <xf numFmtId="0" fontId="5" fillId="0" borderId="34" xfId="15" applyFont="1" applyFill="1" applyBorder="1" applyAlignment="1">
      <alignment horizontal="left" vertical="center" wrapText="1"/>
    </xf>
    <xf numFmtId="0" fontId="5" fillId="0" borderId="64" xfId="15" applyFont="1" applyFill="1" applyBorder="1" applyAlignment="1">
      <alignment horizontal="left" vertical="center" wrapText="1"/>
    </xf>
    <xf numFmtId="0" fontId="5" fillId="0" borderId="65" xfId="15" applyFont="1" applyFill="1" applyBorder="1" applyAlignment="1">
      <alignment horizontal="left" vertical="center" wrapText="1"/>
    </xf>
    <xf numFmtId="0" fontId="19" fillId="0" borderId="2" xfId="15" applyFont="1" applyFill="1" applyBorder="1" applyAlignment="1">
      <alignment horizontal="left" vertical="center" wrapText="1"/>
    </xf>
    <xf numFmtId="0" fontId="19" fillId="0" borderId="66" xfId="15" applyFont="1" applyFill="1" applyBorder="1" applyAlignment="1">
      <alignment horizontal="left" vertical="center" wrapText="1"/>
    </xf>
    <xf numFmtId="0" fontId="19" fillId="0" borderId="3" xfId="15" applyFont="1" applyFill="1" applyBorder="1" applyAlignment="1">
      <alignment horizontal="left" vertical="center" wrapText="1"/>
    </xf>
    <xf numFmtId="0" fontId="5" fillId="0" borderId="49" xfId="13" applyFont="1" applyBorder="1" applyAlignment="1">
      <alignment horizontal="left" vertical="center" wrapText="1"/>
    </xf>
    <xf numFmtId="0" fontId="5" fillId="0" borderId="67" xfId="13" applyFont="1" applyBorder="1" applyAlignment="1">
      <alignment horizontal="left" vertical="center" wrapText="1"/>
    </xf>
    <xf numFmtId="0" fontId="5" fillId="0" borderId="68" xfId="13" applyFont="1" applyBorder="1" applyAlignment="1">
      <alignment horizontal="left" vertical="center" wrapText="1"/>
    </xf>
    <xf numFmtId="0" fontId="5" fillId="0" borderId="27" xfId="7" applyFont="1" applyBorder="1" applyAlignment="1">
      <alignment horizontal="center" vertical="center"/>
    </xf>
    <xf numFmtId="0" fontId="5" fillId="0" borderId="37" xfId="7" applyFont="1" applyBorder="1" applyAlignment="1">
      <alignment horizontal="center" vertical="center"/>
    </xf>
    <xf numFmtId="0" fontId="5" fillId="0" borderId="34" xfId="13" applyFont="1" applyFill="1" applyBorder="1" applyAlignment="1">
      <alignment horizontal="left" vertical="center" wrapText="1"/>
    </xf>
    <xf numFmtId="0" fontId="19" fillId="0" borderId="64" xfId="13" applyFont="1" applyFill="1" applyBorder="1" applyAlignment="1">
      <alignment horizontal="left" vertical="center" wrapText="1"/>
    </xf>
    <xf numFmtId="0" fontId="19" fillId="0" borderId="65" xfId="13" applyFont="1" applyFill="1" applyBorder="1" applyAlignment="1">
      <alignment horizontal="left" vertical="center" wrapText="1"/>
    </xf>
    <xf numFmtId="0" fontId="19" fillId="0" borderId="64" xfId="15" applyFont="1" applyFill="1" applyBorder="1" applyAlignment="1">
      <alignment horizontal="left" vertical="center" wrapText="1"/>
    </xf>
    <xf numFmtId="0" fontId="19" fillId="0" borderId="65" xfId="15" applyFont="1" applyFill="1" applyBorder="1" applyAlignment="1">
      <alignment horizontal="left" vertical="center" wrapText="1"/>
    </xf>
    <xf numFmtId="0" fontId="20" fillId="0" borderId="2" xfId="13" applyFont="1" applyFill="1" applyBorder="1" applyAlignment="1">
      <alignment horizontal="left" vertical="center" wrapText="1"/>
    </xf>
    <xf numFmtId="0" fontId="20" fillId="0" borderId="66" xfId="13" applyFont="1" applyFill="1" applyBorder="1" applyAlignment="1">
      <alignment horizontal="left" vertical="center" wrapText="1"/>
    </xf>
    <xf numFmtId="0" fontId="20" fillId="0" borderId="3" xfId="13" applyFont="1" applyFill="1" applyBorder="1" applyAlignment="1">
      <alignment horizontal="left" vertical="center" wrapText="1"/>
    </xf>
    <xf numFmtId="0" fontId="6" fillId="0" borderId="0" xfId="7" applyFont="1" applyAlignment="1">
      <alignment horizontal="center" vertical="center"/>
    </xf>
    <xf numFmtId="0" fontId="5" fillId="0" borderId="1" xfId="7" applyFont="1" applyBorder="1" applyAlignment="1">
      <alignment horizontal="center" vertical="center"/>
    </xf>
    <xf numFmtId="0" fontId="10" fillId="0" borderId="78" xfId="7" applyFont="1" applyBorder="1" applyAlignment="1">
      <alignment horizontal="center" vertical="center" wrapText="1"/>
    </xf>
    <xf numFmtId="0" fontId="10" fillId="0" borderId="40" xfId="7" applyFont="1" applyBorder="1" applyAlignment="1">
      <alignment horizontal="center" vertical="center" wrapText="1"/>
    </xf>
    <xf numFmtId="0" fontId="10" fillId="0" borderId="0" xfId="7" applyFont="1" applyBorder="1" applyAlignment="1">
      <alignment horizontal="center" vertical="center" wrapText="1"/>
    </xf>
    <xf numFmtId="0" fontId="10" fillId="0" borderId="42" xfId="7" applyFont="1" applyBorder="1" applyAlignment="1">
      <alignment horizontal="center" vertical="center" wrapText="1"/>
    </xf>
    <xf numFmtId="0" fontId="10" fillId="0" borderId="73" xfId="7" applyFont="1" applyBorder="1" applyAlignment="1">
      <alignment horizontal="center" vertical="center" wrapText="1"/>
    </xf>
    <xf numFmtId="0" fontId="10" fillId="0" borderId="48" xfId="7" applyFont="1" applyBorder="1" applyAlignment="1">
      <alignment horizontal="center" vertical="center" wrapText="1"/>
    </xf>
    <xf numFmtId="0" fontId="5" fillId="0" borderId="24" xfId="7" applyFont="1" applyBorder="1" applyAlignment="1">
      <alignment horizontal="left" vertical="center" wrapText="1"/>
    </xf>
    <xf numFmtId="0" fontId="5" fillId="0" borderId="71" xfId="7" applyFont="1" applyBorder="1" applyAlignment="1">
      <alignment horizontal="left" vertical="center" wrapText="1"/>
    </xf>
    <xf numFmtId="0" fontId="5" fillId="0" borderId="72" xfId="7" applyFont="1" applyBorder="1" applyAlignment="1">
      <alignment horizontal="left" vertical="center" wrapText="1"/>
    </xf>
    <xf numFmtId="0" fontId="5" fillId="0" borderId="33" xfId="7" applyFont="1" applyBorder="1" applyAlignment="1">
      <alignment horizontal="center" vertical="center" wrapText="1"/>
    </xf>
    <xf numFmtId="0" fontId="21" fillId="0" borderId="2" xfId="7" applyFont="1" applyBorder="1" applyAlignment="1">
      <alignment horizontal="left" vertical="center" wrapText="1"/>
    </xf>
    <xf numFmtId="0" fontId="21" fillId="0" borderId="66" xfId="7" applyFont="1" applyBorder="1" applyAlignment="1">
      <alignment horizontal="left" vertical="center"/>
    </xf>
    <xf numFmtId="0" fontId="21" fillId="0" borderId="41" xfId="7" applyFont="1" applyBorder="1" applyAlignment="1">
      <alignment horizontal="left" vertical="center"/>
    </xf>
    <xf numFmtId="0" fontId="5" fillId="0" borderId="2" xfId="12" applyFont="1" applyBorder="1" applyAlignment="1">
      <alignment horizontal="left" vertical="center" wrapText="1"/>
    </xf>
    <xf numFmtId="0" fontId="5" fillId="0" borderId="66" xfId="12" applyFont="1" applyBorder="1" applyAlignment="1">
      <alignment horizontal="left" vertical="center" wrapText="1"/>
    </xf>
    <xf numFmtId="0" fontId="5" fillId="0" borderId="3" xfId="12" applyFont="1" applyBorder="1" applyAlignment="1">
      <alignment horizontal="left" vertical="center" wrapText="1"/>
    </xf>
    <xf numFmtId="0" fontId="5" fillId="0" borderId="84" xfId="13" applyNumberFormat="1" applyFont="1" applyBorder="1" applyAlignment="1">
      <alignment horizontal="center" vertical="center" wrapText="1"/>
    </xf>
    <xf numFmtId="0" fontId="5" fillId="0" borderId="85" xfId="13" applyNumberFormat="1" applyFont="1" applyBorder="1" applyAlignment="1">
      <alignment horizontal="center" vertical="center" wrapText="1"/>
    </xf>
    <xf numFmtId="0" fontId="23" fillId="0" borderId="34" xfId="12" applyFont="1" applyBorder="1" applyAlignment="1">
      <alignment horizontal="center" vertical="center" wrapText="1"/>
    </xf>
    <xf numFmtId="0" fontId="23" fillId="0" borderId="64" xfId="12" applyFont="1" applyBorder="1" applyAlignment="1">
      <alignment horizontal="center" vertical="center" wrapText="1"/>
    </xf>
    <xf numFmtId="0" fontId="23" fillId="0" borderId="65" xfId="12" applyFont="1" applyBorder="1" applyAlignment="1">
      <alignment horizontal="center" vertical="center" wrapText="1"/>
    </xf>
    <xf numFmtId="0" fontId="5" fillId="0" borderId="7" xfId="13" applyFont="1" applyFill="1" applyBorder="1" applyAlignment="1">
      <alignment horizontal="left" vertical="center" wrapText="1"/>
    </xf>
    <xf numFmtId="0" fontId="5" fillId="0" borderId="10" xfId="13" applyFont="1" applyFill="1" applyBorder="1" applyAlignment="1">
      <alignment horizontal="left" vertical="center" wrapText="1"/>
    </xf>
    <xf numFmtId="0" fontId="5" fillId="0" borderId="86" xfId="13" applyFont="1" applyFill="1" applyBorder="1" applyAlignment="1">
      <alignment horizontal="left" vertical="center" wrapText="1"/>
    </xf>
    <xf numFmtId="0" fontId="5" fillId="0" borderId="17" xfId="7" applyFont="1" applyBorder="1" applyAlignment="1">
      <alignment horizontal="left" vertical="center" wrapText="1"/>
    </xf>
    <xf numFmtId="0" fontId="5" fillId="0" borderId="30" xfId="7" applyFont="1" applyBorder="1" applyAlignment="1">
      <alignment horizontal="left" vertical="center"/>
    </xf>
    <xf numFmtId="0" fontId="5" fillId="0" borderId="91" xfId="7" applyFont="1" applyBorder="1" applyAlignment="1">
      <alignment horizontal="left" vertical="center"/>
    </xf>
    <xf numFmtId="0" fontId="5" fillId="0" borderId="79" xfId="13" applyFont="1" applyFill="1" applyBorder="1" applyAlignment="1">
      <alignment horizontal="center" vertical="center"/>
    </xf>
    <xf numFmtId="0" fontId="5" fillId="0" borderId="4" xfId="13" applyFont="1" applyFill="1" applyBorder="1" applyAlignment="1">
      <alignment horizontal="center" vertical="center"/>
    </xf>
    <xf numFmtId="0" fontId="5" fillId="0" borderId="7" xfId="15" applyFont="1" applyFill="1" applyBorder="1" applyAlignment="1">
      <alignment horizontal="left" vertical="center" wrapText="1"/>
    </xf>
    <xf numFmtId="0" fontId="5" fillId="0" borderId="10" xfId="15" applyFont="1" applyFill="1" applyBorder="1" applyAlignment="1">
      <alignment horizontal="left" vertical="center" wrapText="1"/>
    </xf>
    <xf numFmtId="0" fontId="5" fillId="0" borderId="86" xfId="15" applyFont="1" applyFill="1" applyBorder="1" applyAlignment="1">
      <alignment horizontal="left" vertical="center" wrapText="1"/>
    </xf>
    <xf numFmtId="0" fontId="5" fillId="0" borderId="90" xfId="13" applyNumberFormat="1" applyFont="1" applyBorder="1" applyAlignment="1">
      <alignment horizontal="center" vertical="center" wrapText="1"/>
    </xf>
    <xf numFmtId="0" fontId="5" fillId="0" borderId="79" xfId="13" applyFont="1" applyBorder="1" applyAlignment="1">
      <alignment horizontal="center" vertical="center"/>
    </xf>
    <xf numFmtId="0" fontId="5" fillId="0" borderId="4" xfId="13" applyFont="1" applyBorder="1" applyAlignment="1">
      <alignment horizontal="center" vertical="center"/>
    </xf>
    <xf numFmtId="0" fontId="5" fillId="0" borderId="7" xfId="13" applyFont="1" applyBorder="1" applyAlignment="1">
      <alignment horizontal="left" vertical="center" wrapText="1"/>
    </xf>
    <xf numFmtId="0" fontId="5" fillId="0" borderId="10" xfId="13" applyFont="1" applyBorder="1" applyAlignment="1">
      <alignment horizontal="left" vertical="center" wrapText="1"/>
    </xf>
    <xf numFmtId="0" fontId="5" fillId="0" borderId="86" xfId="13" applyFont="1" applyBorder="1" applyAlignment="1">
      <alignment horizontal="left" vertical="center" wrapText="1"/>
    </xf>
    <xf numFmtId="0" fontId="5" fillId="0" borderId="7" xfId="7" applyFont="1" applyBorder="1" applyAlignment="1">
      <alignment horizontal="left" vertical="center"/>
    </xf>
    <xf numFmtId="0" fontId="5" fillId="0" borderId="10" xfId="7" applyFont="1" applyBorder="1" applyAlignment="1">
      <alignment horizontal="left" vertical="center"/>
    </xf>
    <xf numFmtId="0" fontId="5" fillId="0" borderId="86" xfId="7" applyFont="1" applyBorder="1" applyAlignment="1">
      <alignment horizontal="left" vertical="center"/>
    </xf>
    <xf numFmtId="0" fontId="5" fillId="0" borderId="89" xfId="13" applyFont="1" applyBorder="1" applyAlignment="1">
      <alignment horizontal="center" vertical="center"/>
    </xf>
    <xf numFmtId="0" fontId="5" fillId="0" borderId="79" xfId="13" applyFont="1" applyFill="1" applyBorder="1" applyAlignment="1">
      <alignment horizontal="center" vertical="center" wrapText="1"/>
    </xf>
    <xf numFmtId="0" fontId="5" fillId="0" borderId="4" xfId="13" applyFont="1" applyFill="1" applyBorder="1" applyAlignment="1">
      <alignment horizontal="center" vertical="center" wrapText="1"/>
    </xf>
    <xf numFmtId="0" fontId="5" fillId="0" borderId="79" xfId="7" applyFont="1" applyBorder="1" applyAlignment="1">
      <alignment horizontal="center" vertical="center" wrapText="1"/>
    </xf>
    <xf numFmtId="0" fontId="5" fillId="0" borderId="4" xfId="7" applyFont="1" applyBorder="1" applyAlignment="1">
      <alignment horizontal="center" vertical="center" wrapText="1"/>
    </xf>
    <xf numFmtId="0" fontId="5" fillId="0" borderId="79" xfId="13" applyFont="1" applyBorder="1" applyAlignment="1">
      <alignment horizontal="center" vertical="center" wrapText="1"/>
    </xf>
    <xf numFmtId="0" fontId="5" fillId="0" borderId="4" xfId="13" applyFont="1" applyBorder="1" applyAlignment="1">
      <alignment horizontal="center" vertical="center" wrapText="1"/>
    </xf>
    <xf numFmtId="0" fontId="5" fillId="0" borderId="18" xfId="13" applyFont="1" applyBorder="1" applyAlignment="1">
      <alignment horizontal="left" vertical="center" wrapText="1"/>
    </xf>
    <xf numFmtId="0" fontId="5" fillId="0" borderId="87" xfId="13" applyFont="1" applyBorder="1" applyAlignment="1">
      <alignment horizontal="left" vertical="center" wrapText="1"/>
    </xf>
    <xf numFmtId="0" fontId="5" fillId="0" borderId="88" xfId="13" applyFont="1" applyBorder="1" applyAlignment="1">
      <alignment horizontal="left" vertical="center" wrapText="1"/>
    </xf>
    <xf numFmtId="181" fontId="5" fillId="2" borderId="84" xfId="7" applyNumberFormat="1" applyFont="1" applyFill="1" applyBorder="1" applyAlignment="1">
      <alignment horizontal="center" vertical="center" wrapText="1"/>
    </xf>
    <xf numFmtId="181" fontId="5" fillId="2" borderId="85" xfId="7" applyNumberFormat="1" applyFont="1" applyFill="1" applyBorder="1" applyAlignment="1">
      <alignment horizontal="center" vertical="center" wrapText="1"/>
    </xf>
    <xf numFmtId="0" fontId="5" fillId="0" borderId="24" xfId="13" applyFont="1" applyBorder="1" applyAlignment="1">
      <alignment horizontal="left" vertical="center" wrapText="1"/>
    </xf>
    <xf numFmtId="0" fontId="5" fillId="0" borderId="71" xfId="13" applyFont="1" applyBorder="1" applyAlignment="1">
      <alignment horizontal="left" vertical="center" wrapText="1"/>
    </xf>
    <xf numFmtId="0" fontId="5" fillId="0" borderId="70" xfId="13" applyFont="1" applyBorder="1" applyAlignment="1">
      <alignment horizontal="left" vertical="center" wrapText="1"/>
    </xf>
    <xf numFmtId="0" fontId="5" fillId="0" borderId="33" xfId="7" applyFont="1" applyBorder="1" applyAlignment="1">
      <alignment horizontal="left" vertical="center" wrapText="1"/>
    </xf>
    <xf numFmtId="0" fontId="5" fillId="0" borderId="73" xfId="7" applyFont="1" applyBorder="1" applyAlignment="1">
      <alignment horizontal="left" vertical="center" wrapText="1"/>
    </xf>
    <xf numFmtId="0" fontId="5" fillId="0" borderId="48" xfId="7" applyFont="1" applyBorder="1" applyAlignment="1">
      <alignment horizontal="left" vertical="center" wrapText="1"/>
    </xf>
    <xf numFmtId="0" fontId="10" fillId="0" borderId="2" xfId="7" applyFont="1" applyBorder="1" applyAlignment="1">
      <alignment horizontal="left" vertical="center" wrapText="1"/>
    </xf>
    <xf numFmtId="0" fontId="10" fillId="0" borderId="66" xfId="7" applyFont="1" applyBorder="1" applyAlignment="1">
      <alignment horizontal="left" vertical="center" wrapText="1"/>
    </xf>
    <xf numFmtId="0" fontId="10" fillId="0" borderId="41" xfId="7" applyFont="1" applyBorder="1" applyAlignment="1">
      <alignment horizontal="left" vertical="center" wrapText="1"/>
    </xf>
    <xf numFmtId="0" fontId="5" fillId="0" borderId="2" xfId="15" applyFont="1" applyBorder="1" applyAlignment="1">
      <alignment horizontal="left" vertical="center" wrapText="1"/>
    </xf>
    <xf numFmtId="0" fontId="5" fillId="0" borderId="66" xfId="15" applyFont="1" applyBorder="1" applyAlignment="1">
      <alignment horizontal="left" vertical="center" wrapText="1"/>
    </xf>
    <xf numFmtId="0" fontId="5" fillId="0" borderId="3" xfId="15" applyFont="1" applyBorder="1" applyAlignment="1">
      <alignment horizontal="left" vertical="center" wrapText="1"/>
    </xf>
    <xf numFmtId="0" fontId="5" fillId="0" borderId="92" xfId="7" applyFont="1" applyBorder="1" applyAlignment="1">
      <alignment horizontal="left" vertical="center" wrapText="1"/>
    </xf>
    <xf numFmtId="0" fontId="5" fillId="0" borderId="50" xfId="7" applyFont="1" applyBorder="1" applyAlignment="1">
      <alignment horizontal="left" vertical="center"/>
    </xf>
    <xf numFmtId="0" fontId="5" fillId="0" borderId="93" xfId="7" applyFont="1" applyBorder="1" applyAlignment="1">
      <alignment horizontal="left" vertical="center"/>
    </xf>
    <xf numFmtId="0" fontId="22" fillId="0" borderId="76" xfId="7" applyFont="1" applyBorder="1" applyAlignment="1">
      <alignment horizontal="center" vertical="center" wrapText="1"/>
    </xf>
    <xf numFmtId="0" fontId="22" fillId="0" borderId="5" xfId="7" applyFont="1" applyBorder="1" applyAlignment="1">
      <alignment horizontal="center" vertical="center" wrapText="1"/>
    </xf>
    <xf numFmtId="0" fontId="22" fillId="0" borderId="44" xfId="7" applyFont="1" applyBorder="1" applyAlignment="1">
      <alignment horizontal="center" vertical="center" wrapText="1"/>
    </xf>
    <xf numFmtId="0" fontId="10" fillId="0" borderId="0" xfId="7" applyFont="1" applyAlignment="1">
      <alignment horizontal="center" vertical="center" wrapText="1"/>
    </xf>
    <xf numFmtId="0" fontId="5" fillId="0" borderId="62" xfId="7" applyFont="1" applyBorder="1" applyAlignment="1">
      <alignment horizontal="center" vertical="center"/>
    </xf>
    <xf numFmtId="0" fontId="5" fillId="0" borderId="79" xfId="13" applyFont="1" applyFill="1" applyBorder="1" applyAlignment="1">
      <alignment horizontal="center" vertical="center" shrinkToFit="1"/>
    </xf>
    <xf numFmtId="0" fontId="5" fillId="0" borderId="4" xfId="13" applyFont="1" applyFill="1" applyBorder="1" applyAlignment="1">
      <alignment horizontal="center" vertical="center" shrinkToFit="1"/>
    </xf>
    <xf numFmtId="0" fontId="5" fillId="0" borderId="89" xfId="13" applyFont="1" applyBorder="1" applyAlignment="1">
      <alignment horizontal="center" vertical="center" wrapText="1"/>
    </xf>
    <xf numFmtId="0" fontId="5" fillId="0" borderId="0" xfId="7" applyFont="1" applyAlignment="1">
      <alignment horizontal="left" vertical="center"/>
    </xf>
    <xf numFmtId="0" fontId="5" fillId="0" borderId="33" xfId="13" applyFont="1" applyBorder="1" applyAlignment="1">
      <alignment horizontal="left" vertical="center" wrapText="1"/>
    </xf>
    <xf numFmtId="0" fontId="5" fillId="0" borderId="73" xfId="13" applyFont="1" applyBorder="1" applyAlignment="1">
      <alignment horizontal="left" vertical="center" wrapText="1"/>
    </xf>
    <xf numFmtId="0" fontId="5" fillId="0" borderId="44" xfId="13" applyFont="1" applyBorder="1" applyAlignment="1">
      <alignment horizontal="left" vertical="center" wrapText="1"/>
    </xf>
    <xf numFmtId="0" fontId="22" fillId="0" borderId="24" xfId="7" applyFont="1" applyBorder="1" applyAlignment="1">
      <alignment horizontal="left" vertical="center" wrapText="1"/>
    </xf>
    <xf numFmtId="0" fontId="22" fillId="0" borderId="71" xfId="7" applyFont="1" applyBorder="1" applyAlignment="1">
      <alignment horizontal="left" vertical="center" wrapText="1"/>
    </xf>
    <xf numFmtId="0" fontId="22" fillId="0" borderId="72" xfId="7" applyFont="1" applyBorder="1" applyAlignment="1">
      <alignment horizontal="left" vertical="center" wrapText="1"/>
    </xf>
    <xf numFmtId="0" fontId="5" fillId="0" borderId="7" xfId="14" applyFont="1" applyFill="1" applyBorder="1" applyAlignment="1">
      <alignment horizontal="left" vertical="center" wrapText="1"/>
    </xf>
    <xf numFmtId="0" fontId="5" fillId="0" borderId="10" xfId="14" applyFont="1" applyFill="1" applyBorder="1" applyAlignment="1">
      <alignment horizontal="left" vertical="center" wrapText="1"/>
    </xf>
    <xf numFmtId="0" fontId="5" fillId="0" borderId="86" xfId="14" applyFont="1" applyFill="1" applyBorder="1" applyAlignment="1">
      <alignment horizontal="left" vertical="center" wrapText="1"/>
    </xf>
    <xf numFmtId="0" fontId="21" fillId="0" borderId="34" xfId="12" applyFont="1" applyBorder="1" applyAlignment="1">
      <alignment horizontal="left" vertical="center" wrapText="1"/>
    </xf>
    <xf numFmtId="0" fontId="21" fillId="0" borderId="64" xfId="12" applyFont="1" applyBorder="1" applyAlignment="1">
      <alignment horizontal="left" vertical="center" wrapText="1"/>
    </xf>
    <xf numFmtId="0" fontId="21" fillId="0" borderId="65" xfId="12" applyFont="1" applyBorder="1" applyAlignment="1">
      <alignment horizontal="left" vertical="center" wrapText="1"/>
    </xf>
    <xf numFmtId="0" fontId="5" fillId="0" borderId="2" xfId="13" applyFont="1" applyFill="1" applyBorder="1" applyAlignment="1">
      <alignment vertical="center" wrapText="1"/>
    </xf>
    <xf numFmtId="0" fontId="5" fillId="0" borderId="66" xfId="13" applyFont="1" applyFill="1" applyBorder="1" applyAlignment="1">
      <alignment vertical="center" wrapText="1"/>
    </xf>
    <xf numFmtId="0" fontId="5" fillId="0" borderId="3" xfId="13" applyFont="1" applyFill="1" applyBorder="1" applyAlignment="1">
      <alignment vertical="center" wrapText="1"/>
    </xf>
    <xf numFmtId="38" fontId="5" fillId="0" borderId="89" xfId="2" applyFont="1" applyFill="1" applyBorder="1" applyAlignment="1">
      <alignment horizontal="center" vertical="center" wrapText="1"/>
    </xf>
    <xf numFmtId="38" fontId="5" fillId="0" borderId="12" xfId="2" applyFont="1" applyFill="1" applyBorder="1" applyAlignment="1">
      <alignment horizontal="center" vertical="center" wrapText="1"/>
    </xf>
    <xf numFmtId="38" fontId="5" fillId="0" borderId="4" xfId="2" applyFont="1" applyFill="1" applyBorder="1" applyAlignment="1">
      <alignment horizontal="center" vertical="center" wrapText="1"/>
    </xf>
    <xf numFmtId="0" fontId="23" fillId="0" borderId="64" xfId="12" applyFont="1" applyBorder="1" applyAlignment="1">
      <alignment horizontal="left" vertical="center" wrapText="1"/>
    </xf>
    <xf numFmtId="0" fontId="23" fillId="0" borderId="65" xfId="12" applyFont="1" applyBorder="1" applyAlignment="1">
      <alignment horizontal="left" vertical="center" wrapText="1"/>
    </xf>
    <xf numFmtId="0" fontId="5" fillId="0" borderId="24" xfId="14" applyFont="1" applyFill="1" applyBorder="1" applyAlignment="1">
      <alignment horizontal="left" vertical="center" wrapText="1"/>
    </xf>
    <xf numFmtId="0" fontId="5" fillId="0" borderId="71" xfId="14" applyFont="1" applyFill="1" applyBorder="1" applyAlignment="1">
      <alignment horizontal="left" vertical="center" wrapText="1"/>
    </xf>
    <xf numFmtId="0" fontId="5" fillId="0" borderId="70" xfId="14" applyFont="1" applyFill="1" applyBorder="1" applyAlignment="1">
      <alignment horizontal="left" vertical="center" wrapText="1"/>
    </xf>
    <xf numFmtId="0" fontId="3" fillId="0" borderId="79" xfId="14" applyFont="1" applyFill="1" applyBorder="1" applyAlignment="1">
      <alignment horizontal="center" vertical="center" wrapText="1"/>
    </xf>
    <xf numFmtId="0" fontId="3" fillId="0" borderId="12" xfId="14" applyFont="1" applyFill="1" applyBorder="1" applyAlignment="1">
      <alignment horizontal="center" vertical="center" wrapText="1"/>
    </xf>
    <xf numFmtId="0" fontId="3" fillId="0" borderId="4" xfId="14" applyFont="1" applyFill="1" applyBorder="1" applyAlignment="1">
      <alignment horizontal="center" vertical="center" wrapText="1"/>
    </xf>
    <xf numFmtId="179" fontId="5" fillId="0" borderId="79" xfId="14" applyNumberFormat="1" applyFont="1" applyFill="1" applyBorder="1" applyAlignment="1">
      <alignment horizontal="center" vertical="center" wrapText="1"/>
    </xf>
    <xf numFmtId="179" fontId="5" fillId="0" borderId="12" xfId="14" applyNumberFormat="1" applyFont="1" applyFill="1" applyBorder="1" applyAlignment="1">
      <alignment horizontal="center" vertical="center" wrapText="1"/>
    </xf>
    <xf numFmtId="179" fontId="5" fillId="0" borderId="4" xfId="14" applyNumberFormat="1" applyFont="1" applyFill="1" applyBorder="1" applyAlignment="1">
      <alignment horizontal="center" vertical="center" wrapText="1"/>
    </xf>
    <xf numFmtId="0" fontId="5" fillId="0" borderId="97" xfId="7" applyFont="1" applyFill="1" applyBorder="1" applyAlignment="1">
      <alignment vertical="center" wrapText="1"/>
    </xf>
    <xf numFmtId="0" fontId="5" fillId="0" borderId="98" xfId="7" applyFont="1" applyFill="1" applyBorder="1" applyAlignment="1">
      <alignment vertical="center" wrapText="1"/>
    </xf>
    <xf numFmtId="0" fontId="5" fillId="0" borderId="99" xfId="7" applyFont="1" applyFill="1" applyBorder="1" applyAlignment="1">
      <alignment vertical="center" wrapText="1"/>
    </xf>
    <xf numFmtId="0" fontId="5" fillId="0" borderId="52" xfId="7" applyFont="1" applyFill="1" applyBorder="1" applyAlignment="1">
      <alignment horizontal="center" vertical="center"/>
    </xf>
    <xf numFmtId="0" fontId="5" fillId="0" borderId="11" xfId="7" applyFont="1" applyFill="1" applyBorder="1" applyAlignment="1">
      <alignment horizontal="center" vertical="center"/>
    </xf>
    <xf numFmtId="0" fontId="5" fillId="0" borderId="36" xfId="7" applyFont="1" applyFill="1" applyBorder="1" applyAlignment="1">
      <alignment horizontal="center" vertical="center"/>
    </xf>
    <xf numFmtId="0" fontId="5" fillId="0" borderId="64" xfId="13" applyFont="1" applyFill="1" applyBorder="1" applyAlignment="1">
      <alignment horizontal="left" vertical="center" wrapText="1"/>
    </xf>
    <xf numFmtId="0" fontId="5" fillId="0" borderId="65" xfId="13" applyFont="1" applyFill="1" applyBorder="1" applyAlignment="1">
      <alignment horizontal="left" vertical="center" wrapText="1"/>
    </xf>
    <xf numFmtId="0" fontId="5" fillId="0" borderId="18" xfId="13" applyFont="1" applyFill="1" applyBorder="1" applyAlignment="1">
      <alignment horizontal="left" vertical="center" wrapText="1"/>
    </xf>
    <xf numFmtId="0" fontId="5" fillId="0" borderId="87" xfId="13" applyFont="1" applyFill="1" applyBorder="1" applyAlignment="1">
      <alignment horizontal="left" vertical="center" wrapText="1"/>
    </xf>
    <xf numFmtId="0" fontId="5" fillId="0" borderId="88" xfId="13" applyFont="1" applyFill="1" applyBorder="1" applyAlignment="1">
      <alignment horizontal="left" vertical="center" wrapText="1"/>
    </xf>
    <xf numFmtId="0" fontId="5" fillId="0" borderId="53" xfId="7" applyFont="1" applyBorder="1" applyAlignment="1">
      <alignment horizontal="left" vertical="center"/>
    </xf>
    <xf numFmtId="0" fontId="5" fillId="0" borderId="27" xfId="7" applyFont="1" applyBorder="1" applyAlignment="1">
      <alignment horizontal="left" vertical="center"/>
    </xf>
    <xf numFmtId="0" fontId="5" fillId="0" borderId="47" xfId="7" applyFont="1" applyBorder="1" applyAlignment="1">
      <alignment horizontal="left" vertical="center"/>
    </xf>
    <xf numFmtId="0" fontId="5" fillId="0" borderId="94" xfId="7" applyFont="1" applyFill="1" applyBorder="1" applyAlignment="1">
      <alignment horizontal="left" vertical="center" wrapText="1"/>
    </xf>
    <xf numFmtId="0" fontId="5" fillId="0" borderId="95" xfId="7" applyFont="1" applyFill="1" applyBorder="1" applyAlignment="1">
      <alignment horizontal="left" vertical="center" wrapText="1"/>
    </xf>
    <xf numFmtId="0" fontId="5" fillId="0" borderId="96" xfId="7" applyFont="1" applyFill="1" applyBorder="1" applyAlignment="1">
      <alignment horizontal="left" vertical="center" wrapText="1"/>
    </xf>
    <xf numFmtId="186" fontId="5" fillId="0" borderId="89" xfId="7" applyNumberFormat="1" applyFont="1" applyFill="1" applyBorder="1" applyAlignment="1">
      <alignment horizontal="center" vertical="center" wrapText="1"/>
    </xf>
    <xf numFmtId="186" fontId="5" fillId="0" borderId="12" xfId="7" applyNumberFormat="1" applyFont="1" applyFill="1" applyBorder="1" applyAlignment="1">
      <alignment horizontal="center" vertical="center" wrapText="1"/>
    </xf>
    <xf numFmtId="186" fontId="5" fillId="0" borderId="4" xfId="7" applyNumberFormat="1" applyFont="1" applyFill="1" applyBorder="1" applyAlignment="1">
      <alignment horizontal="center" vertical="center" wrapText="1"/>
    </xf>
    <xf numFmtId="0" fontId="5" fillId="0" borderId="7" xfId="14" applyFont="1" applyFill="1" applyBorder="1" applyAlignment="1">
      <alignment horizontal="left" vertical="top" wrapText="1"/>
    </xf>
    <xf numFmtId="0" fontId="5" fillId="0" borderId="10" xfId="14" applyFont="1" applyFill="1" applyBorder="1" applyAlignment="1">
      <alignment horizontal="left" vertical="top" wrapText="1"/>
    </xf>
    <xf numFmtId="0" fontId="5" fillId="0" borderId="86" xfId="14" applyFont="1" applyFill="1" applyBorder="1" applyAlignment="1">
      <alignment horizontal="left" vertical="top" wrapText="1"/>
    </xf>
  </cellXfs>
  <cellStyles count="16">
    <cellStyle name="ハイパーリンク 2" xfId="1"/>
    <cellStyle name="桁区切り" xfId="2" builtinId="6"/>
    <cellStyle name="桁区切り 2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 5" xfId="9"/>
    <cellStyle name="標準 6" xfId="10"/>
    <cellStyle name="標準_１６カリキュラム_" xfId="11"/>
    <cellStyle name="標準_20カリキュラム（案）" xfId="12"/>
    <cellStyle name="標準_カリキュラム骨子案" xfId="13"/>
    <cellStyle name="標準_カリキュラム骨子案 2" xfId="14"/>
    <cellStyle name="標準_カリキュラム骨子案_障害者委託訓練事業計画（20061229)_情報システム科カリキュラム日程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453934</xdr:colOff>
      <xdr:row>1</xdr:row>
      <xdr:rowOff>40822</xdr:rowOff>
    </xdr:from>
    <xdr:to>
      <xdr:col>8</xdr:col>
      <xdr:colOff>352322</xdr:colOff>
      <xdr:row>3</xdr:row>
      <xdr:rowOff>3470</xdr:rowOff>
    </xdr:to>
    <xdr:sp macro="" textlink="">
      <xdr:nvSpPr>
        <xdr:cNvPr id="2" name="テキスト ボックス 7"/>
        <xdr:cNvSpPr txBox="1"/>
      </xdr:nvSpPr>
      <xdr:spPr>
        <a:xfrm>
          <a:off x="4585607" y="217715"/>
          <a:ext cx="1247775" cy="323850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200" b="1" kern="100">
              <a:effectLst/>
              <a:latin typeface="Century"/>
              <a:ea typeface="ＭＳ 明朝"/>
              <a:cs typeface="Times New Roman"/>
            </a:rPr>
            <a:t>資料</a:t>
          </a:r>
          <a:r>
            <a:rPr lang="en-US" altLang="ja-JP" sz="1200" b="1" kern="100">
              <a:effectLst/>
              <a:latin typeface="Century"/>
              <a:ea typeface="ＭＳ 明朝"/>
              <a:cs typeface="Times New Roman"/>
            </a:rPr>
            <a:t>No.</a:t>
          </a:r>
          <a:r>
            <a:rPr lang="ja-JP" sz="1200" b="1" kern="100">
              <a:effectLst/>
              <a:latin typeface="Century"/>
              <a:ea typeface="ＭＳ 明朝"/>
              <a:cs typeface="Times New Roman"/>
            </a:rPr>
            <a:t>　</a:t>
          </a:r>
          <a:r>
            <a:rPr lang="ja-JP" altLang="en-US" sz="1200" b="1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６</a:t>
          </a:r>
          <a:endParaRPr lang="en-US" altLang="ja-JP" sz="1200" b="1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50"/>
  <sheetViews>
    <sheetView tabSelected="1" zoomScale="70" zoomScaleNormal="70" workbookViewId="0">
      <selection activeCell="A18" sqref="A18"/>
    </sheetView>
  </sheetViews>
  <sheetFormatPr defaultRowHeight="13.2"/>
  <sheetData>
    <row r="12" spans="5:5" ht="23.25" customHeight="1"/>
    <row r="14" spans="5:5">
      <c r="E14" s="16"/>
    </row>
    <row r="16" spans="5:5" ht="23.25" customHeight="1"/>
    <row r="17" spans="1:9" ht="25.8">
      <c r="A17" s="175" t="s">
        <v>152</v>
      </c>
      <c r="B17" s="175"/>
      <c r="C17" s="175"/>
      <c r="D17" s="175"/>
      <c r="E17" s="175"/>
      <c r="F17" s="175"/>
      <c r="G17" s="175"/>
      <c r="H17" s="175"/>
      <c r="I17" s="175"/>
    </row>
    <row r="18" spans="1:9" ht="23.25" customHeight="1">
      <c r="A18" s="15" t="s">
        <v>40</v>
      </c>
      <c r="B18" s="13"/>
      <c r="C18" s="13"/>
      <c r="D18" s="13"/>
      <c r="E18" s="13"/>
      <c r="F18" s="13"/>
      <c r="G18" s="13"/>
      <c r="H18" s="13"/>
      <c r="I18" s="13"/>
    </row>
    <row r="19" spans="1:9" ht="25.8">
      <c r="A19" s="15"/>
      <c r="B19" s="13"/>
      <c r="C19" s="13"/>
      <c r="D19" s="13"/>
      <c r="E19" s="13"/>
      <c r="F19" s="13"/>
      <c r="G19" s="13"/>
      <c r="H19" s="13"/>
      <c r="I19" s="13"/>
    </row>
    <row r="20" spans="1:9" ht="23.25" customHeight="1">
      <c r="A20" s="174"/>
      <c r="B20" s="174"/>
      <c r="C20" s="174"/>
      <c r="D20" s="174"/>
      <c r="E20" s="174"/>
      <c r="F20" s="174"/>
      <c r="G20" s="174"/>
      <c r="H20" s="174"/>
      <c r="I20" s="174"/>
    </row>
    <row r="42" spans="8:8">
      <c r="H42" t="s">
        <v>39</v>
      </c>
    </row>
    <row r="50" spans="1:9" ht="19.2">
      <c r="A50" s="14" t="s">
        <v>80</v>
      </c>
      <c r="B50" s="13"/>
      <c r="C50" s="13"/>
      <c r="D50" s="13"/>
      <c r="E50" s="13"/>
      <c r="F50" s="13"/>
      <c r="G50" s="13"/>
      <c r="H50" s="13"/>
      <c r="I50" s="13"/>
    </row>
  </sheetData>
  <mergeCells count="2">
    <mergeCell ref="A20:I20"/>
    <mergeCell ref="A17:I17"/>
  </mergeCells>
  <phoneticPr fontId="2"/>
  <pageMargins left="1.1200000000000001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topLeftCell="A4" zoomScaleNormal="100" zoomScaleSheetLayoutView="100" workbookViewId="0">
      <selection activeCell="C3" sqref="C3"/>
    </sheetView>
  </sheetViews>
  <sheetFormatPr defaultColWidth="9" defaultRowHeight="30" customHeight="1"/>
  <cols>
    <col min="1" max="1" width="4.6640625" style="1" customWidth="1"/>
    <col min="2" max="2" width="19.109375" style="1" customWidth="1"/>
    <col min="3" max="3" width="20.6640625" style="1" customWidth="1"/>
    <col min="4" max="4" width="11.6640625" style="1" customWidth="1"/>
    <col min="5" max="5" width="12.6640625" style="1" customWidth="1"/>
    <col min="6" max="6" width="13.6640625" style="1" customWidth="1"/>
    <col min="7" max="7" width="6.44140625" style="1" bestFit="1" customWidth="1"/>
    <col min="8" max="8" width="5.33203125" style="1" bestFit="1" customWidth="1"/>
    <col min="9" max="9" width="12.33203125" style="1" bestFit="1" customWidth="1"/>
    <col min="10" max="10" width="12.6640625" style="1" customWidth="1"/>
    <col min="11" max="16384" width="9" style="1"/>
  </cols>
  <sheetData>
    <row r="1" spans="1:10" ht="15.75" customHeight="1">
      <c r="I1" s="2"/>
    </row>
    <row r="2" spans="1:10" ht="69" customHeight="1">
      <c r="A2" s="193" t="s">
        <v>81</v>
      </c>
      <c r="B2" s="193"/>
      <c r="C2" s="193"/>
      <c r="D2" s="193"/>
      <c r="E2" s="193"/>
      <c r="F2" s="193"/>
      <c r="G2" s="193"/>
      <c r="H2" s="193"/>
      <c r="I2" s="193"/>
    </row>
    <row r="3" spans="1:10" ht="9" customHeight="1">
      <c r="A3" s="60"/>
      <c r="B3" s="60"/>
      <c r="C3" s="60"/>
      <c r="D3" s="60"/>
      <c r="E3" s="60"/>
      <c r="F3" s="60"/>
      <c r="G3" s="60"/>
      <c r="H3" s="60"/>
      <c r="I3" s="60"/>
    </row>
    <row r="4" spans="1:10" ht="24.75" customHeight="1" thickBot="1">
      <c r="A4" s="190" t="s">
        <v>82</v>
      </c>
      <c r="B4" s="190"/>
      <c r="C4" s="1" t="s">
        <v>83</v>
      </c>
      <c r="G4" s="65"/>
      <c r="I4" s="66" t="s">
        <v>84</v>
      </c>
    </row>
    <row r="5" spans="1:10" ht="34.5" customHeight="1">
      <c r="A5" s="191" t="s">
        <v>0</v>
      </c>
      <c r="B5" s="192"/>
      <c r="C5" s="194" t="s">
        <v>85</v>
      </c>
      <c r="D5" s="195"/>
      <c r="E5" s="3" t="s">
        <v>1</v>
      </c>
      <c r="F5" s="196" t="s">
        <v>21</v>
      </c>
      <c r="G5" s="197"/>
      <c r="H5" s="197"/>
      <c r="I5" s="198"/>
    </row>
    <row r="6" spans="1:10" ht="15" customHeight="1">
      <c r="A6" s="199" t="s">
        <v>2</v>
      </c>
      <c r="B6" s="200"/>
      <c r="C6" s="67" t="s">
        <v>86</v>
      </c>
      <c r="D6" s="205" t="s">
        <v>33</v>
      </c>
      <c r="E6" s="208" t="s">
        <v>3</v>
      </c>
      <c r="F6" s="211" t="s">
        <v>87</v>
      </c>
      <c r="G6" s="211"/>
      <c r="H6" s="211"/>
      <c r="I6" s="212"/>
      <c r="J6" s="7"/>
    </row>
    <row r="7" spans="1:10" ht="15" customHeight="1">
      <c r="A7" s="201"/>
      <c r="B7" s="202"/>
      <c r="C7" s="68" t="s">
        <v>88</v>
      </c>
      <c r="D7" s="206"/>
      <c r="E7" s="209"/>
      <c r="F7" s="213"/>
      <c r="G7" s="213"/>
      <c r="H7" s="213"/>
      <c r="I7" s="214"/>
      <c r="J7" s="7"/>
    </row>
    <row r="8" spans="1:10" ht="15" customHeight="1">
      <c r="A8" s="203"/>
      <c r="B8" s="204"/>
      <c r="C8" s="69" t="s">
        <v>89</v>
      </c>
      <c r="D8" s="207"/>
      <c r="E8" s="210"/>
      <c r="F8" s="215"/>
      <c r="G8" s="215"/>
      <c r="H8" s="215"/>
      <c r="I8" s="216"/>
      <c r="J8" s="7"/>
    </row>
    <row r="9" spans="1:10" ht="34.5" customHeight="1">
      <c r="A9" s="217" t="s">
        <v>45</v>
      </c>
      <c r="B9" s="218"/>
      <c r="C9" s="219" t="s">
        <v>90</v>
      </c>
      <c r="D9" s="220"/>
      <c r="E9" s="220"/>
      <c r="F9" s="220"/>
      <c r="G9" s="220"/>
      <c r="H9" s="220"/>
      <c r="I9" s="221"/>
    </row>
    <row r="10" spans="1:10" ht="34.5" customHeight="1">
      <c r="A10" s="182" t="s">
        <v>44</v>
      </c>
      <c r="B10" s="183"/>
      <c r="C10" s="222"/>
      <c r="D10" s="223"/>
      <c r="E10" s="223"/>
      <c r="F10" s="223"/>
      <c r="G10" s="223"/>
      <c r="H10" s="223"/>
      <c r="I10" s="224"/>
    </row>
    <row r="11" spans="1:10" ht="34.5" customHeight="1">
      <c r="A11" s="225" t="s">
        <v>4</v>
      </c>
      <c r="B11" s="226"/>
      <c r="C11" s="176"/>
      <c r="D11" s="177"/>
      <c r="E11" s="177"/>
      <c r="F11" s="177"/>
      <c r="G11" s="177"/>
      <c r="H11" s="177"/>
      <c r="I11" s="227"/>
    </row>
    <row r="12" spans="1:10" ht="16.5" customHeight="1">
      <c r="A12" s="199" t="s">
        <v>5</v>
      </c>
      <c r="B12" s="200"/>
      <c r="C12" s="228" t="s">
        <v>6</v>
      </c>
      <c r="D12" s="229"/>
      <c r="E12" s="229"/>
      <c r="F12" s="200"/>
      <c r="G12" s="208" t="s">
        <v>41</v>
      </c>
      <c r="H12" s="208" t="s">
        <v>91</v>
      </c>
      <c r="I12" s="233" t="s">
        <v>92</v>
      </c>
    </row>
    <row r="13" spans="1:10" ht="16.5" customHeight="1">
      <c r="A13" s="203"/>
      <c r="B13" s="204"/>
      <c r="C13" s="230"/>
      <c r="D13" s="231"/>
      <c r="E13" s="231"/>
      <c r="F13" s="204"/>
      <c r="G13" s="232"/>
      <c r="H13" s="232"/>
      <c r="I13" s="234"/>
    </row>
    <row r="14" spans="1:10" ht="48" customHeight="1">
      <c r="A14" s="186" t="s">
        <v>7</v>
      </c>
      <c r="B14" s="70" t="s">
        <v>14</v>
      </c>
      <c r="C14" s="243" t="s">
        <v>93</v>
      </c>
      <c r="D14" s="244"/>
      <c r="E14" s="244"/>
      <c r="F14" s="245"/>
      <c r="G14" s="58">
        <v>4</v>
      </c>
      <c r="H14" s="71"/>
      <c r="I14" s="72"/>
    </row>
    <row r="15" spans="1:10" ht="56.4" customHeight="1">
      <c r="A15" s="187"/>
      <c r="B15" s="73" t="s">
        <v>24</v>
      </c>
      <c r="C15" s="246" t="s">
        <v>94</v>
      </c>
      <c r="D15" s="247"/>
      <c r="E15" s="247"/>
      <c r="F15" s="248"/>
      <c r="G15" s="21">
        <v>24</v>
      </c>
      <c r="H15" s="75"/>
      <c r="I15" s="72"/>
    </row>
    <row r="16" spans="1:10" ht="58.8" customHeight="1">
      <c r="A16" s="187"/>
      <c r="B16" s="70" t="s">
        <v>13</v>
      </c>
      <c r="C16" s="246" t="s">
        <v>95</v>
      </c>
      <c r="D16" s="247"/>
      <c r="E16" s="247"/>
      <c r="F16" s="248"/>
      <c r="G16" s="76">
        <v>20</v>
      </c>
      <c r="H16" s="71"/>
      <c r="I16" s="77"/>
    </row>
    <row r="17" spans="1:9" ht="33" customHeight="1">
      <c r="A17" s="187"/>
      <c r="B17" s="78"/>
      <c r="C17" s="176"/>
      <c r="D17" s="177"/>
      <c r="E17" s="177"/>
      <c r="F17" s="178"/>
      <c r="G17" s="79"/>
      <c r="H17" s="80"/>
      <c r="I17" s="81"/>
    </row>
    <row r="18" spans="1:9" ht="23.25" customHeight="1" thickBot="1">
      <c r="A18" s="187"/>
      <c r="B18" s="8"/>
      <c r="C18" s="179"/>
      <c r="D18" s="180"/>
      <c r="E18" s="180"/>
      <c r="F18" s="181"/>
      <c r="G18" s="19"/>
      <c r="H18" s="82"/>
      <c r="I18" s="83"/>
    </row>
    <row r="19" spans="1:9" ht="21.75" customHeight="1" thickTop="1" thickBot="1">
      <c r="A19" s="188"/>
      <c r="B19" s="184" t="s">
        <v>8</v>
      </c>
      <c r="C19" s="184"/>
      <c r="D19" s="184"/>
      <c r="E19" s="184"/>
      <c r="F19" s="185"/>
      <c r="G19" s="84">
        <f>SUM(G14:G18)</f>
        <v>48</v>
      </c>
      <c r="H19" s="85">
        <f>SUM(H14:H18)</f>
        <v>0</v>
      </c>
      <c r="I19" s="86">
        <f>SUM(I14:I18)</f>
        <v>0</v>
      </c>
    </row>
    <row r="20" spans="1:9" ht="67.2" customHeight="1">
      <c r="A20" s="189" t="s">
        <v>9</v>
      </c>
      <c r="B20" s="87" t="s">
        <v>28</v>
      </c>
      <c r="C20" s="255" t="s">
        <v>96</v>
      </c>
      <c r="D20" s="256"/>
      <c r="E20" s="256"/>
      <c r="F20" s="257"/>
      <c r="G20" s="88">
        <v>20</v>
      </c>
      <c r="H20" s="89"/>
      <c r="I20" s="90"/>
    </row>
    <row r="21" spans="1:9" ht="45.6" customHeight="1">
      <c r="A21" s="187"/>
      <c r="B21" s="91" t="s">
        <v>15</v>
      </c>
      <c r="C21" s="249" t="s">
        <v>97</v>
      </c>
      <c r="D21" s="250"/>
      <c r="E21" s="250"/>
      <c r="F21" s="251"/>
      <c r="G21" s="92">
        <v>20</v>
      </c>
      <c r="H21" s="93"/>
      <c r="I21" s="77"/>
    </row>
    <row r="22" spans="1:9" ht="33" customHeight="1">
      <c r="A22" s="187"/>
      <c r="B22" s="91" t="s">
        <v>16</v>
      </c>
      <c r="C22" s="249" t="s">
        <v>98</v>
      </c>
      <c r="D22" s="250"/>
      <c r="E22" s="250"/>
      <c r="F22" s="251"/>
      <c r="G22" s="92">
        <v>20</v>
      </c>
      <c r="H22" s="93"/>
      <c r="I22" s="77"/>
    </row>
    <row r="23" spans="1:9" ht="33" customHeight="1">
      <c r="A23" s="187"/>
      <c r="B23" s="94"/>
      <c r="C23" s="252"/>
      <c r="D23" s="253"/>
      <c r="E23" s="253"/>
      <c r="F23" s="254"/>
      <c r="G23" s="95"/>
      <c r="H23" s="96"/>
      <c r="I23" s="77"/>
    </row>
    <row r="24" spans="1:9" ht="33" customHeight="1" thickBot="1">
      <c r="A24" s="187"/>
      <c r="B24" s="8"/>
      <c r="C24" s="179"/>
      <c r="D24" s="180"/>
      <c r="E24" s="180"/>
      <c r="F24" s="181"/>
      <c r="G24" s="97"/>
      <c r="H24" s="98"/>
      <c r="I24" s="83"/>
    </row>
    <row r="25" spans="1:9" ht="20.25" customHeight="1" thickTop="1" thickBot="1">
      <c r="A25" s="188"/>
      <c r="B25" s="184" t="s">
        <v>10</v>
      </c>
      <c r="C25" s="184"/>
      <c r="D25" s="184"/>
      <c r="E25" s="184"/>
      <c r="F25" s="185"/>
      <c r="G25" s="84">
        <f>SUM(G20:G24)</f>
        <v>60</v>
      </c>
      <c r="H25" s="85">
        <f>SUM(H20:H24)</f>
        <v>0</v>
      </c>
      <c r="I25" s="86">
        <f>SUM(I20:I24)</f>
        <v>0</v>
      </c>
    </row>
    <row r="26" spans="1:9" ht="25.5" customHeight="1" thickBot="1">
      <c r="A26" s="235" t="s">
        <v>11</v>
      </c>
      <c r="B26" s="236"/>
      <c r="C26" s="236"/>
      <c r="D26" s="236"/>
      <c r="E26" s="236"/>
      <c r="F26" s="237"/>
      <c r="G26" s="24">
        <f>108*3</f>
        <v>324</v>
      </c>
      <c r="H26" s="99">
        <f>SUM(H25,H19)</f>
        <v>0</v>
      </c>
      <c r="I26" s="100">
        <f>SUM(I25,I19)</f>
        <v>0</v>
      </c>
    </row>
    <row r="27" spans="1:9" ht="47.25" customHeight="1" thickBot="1">
      <c r="A27" s="238" t="s">
        <v>12</v>
      </c>
      <c r="B27" s="239"/>
      <c r="C27" s="240"/>
      <c r="D27" s="241"/>
      <c r="E27" s="241"/>
      <c r="F27" s="241"/>
      <c r="G27" s="241"/>
      <c r="H27" s="241"/>
      <c r="I27" s="242"/>
    </row>
    <row r="28" spans="1:9" ht="30" customHeight="1">
      <c r="G28" s="50">
        <f>SUM(G14:G18,G20:G24)</f>
        <v>108</v>
      </c>
      <c r="H28" s="50"/>
    </row>
  </sheetData>
  <mergeCells count="37">
    <mergeCell ref="A26:F26"/>
    <mergeCell ref="A27:B27"/>
    <mergeCell ref="C27:I27"/>
    <mergeCell ref="C14:F14"/>
    <mergeCell ref="C16:F16"/>
    <mergeCell ref="C21:F21"/>
    <mergeCell ref="C23:F23"/>
    <mergeCell ref="C15:F15"/>
    <mergeCell ref="C20:F20"/>
    <mergeCell ref="C22:F22"/>
    <mergeCell ref="A9:B9"/>
    <mergeCell ref="C9:I9"/>
    <mergeCell ref="C10:I10"/>
    <mergeCell ref="A11:B11"/>
    <mergeCell ref="C11:I11"/>
    <mergeCell ref="A12:B13"/>
    <mergeCell ref="C12:F13"/>
    <mergeCell ref="G12:G13"/>
    <mergeCell ref="H12:H13"/>
    <mergeCell ref="I12:I13"/>
    <mergeCell ref="A4:B4"/>
    <mergeCell ref="A5:B5"/>
    <mergeCell ref="A2:I2"/>
    <mergeCell ref="C5:D5"/>
    <mergeCell ref="F5:I5"/>
    <mergeCell ref="C18:F18"/>
    <mergeCell ref="A6:B8"/>
    <mergeCell ref="D6:D8"/>
    <mergeCell ref="E6:E8"/>
    <mergeCell ref="F6:I8"/>
    <mergeCell ref="C17:F17"/>
    <mergeCell ref="C24:F24"/>
    <mergeCell ref="A10:B10"/>
    <mergeCell ref="B19:F19"/>
    <mergeCell ref="A14:A19"/>
    <mergeCell ref="A20:A25"/>
    <mergeCell ref="B25:F25"/>
  </mergeCells>
  <phoneticPr fontId="2"/>
  <printOptions horizontalCentered="1" verticalCentered="1"/>
  <pageMargins left="0.43307086614173229" right="0.31496062992125984" top="0.47244094488188981" bottom="0.39370078740157483" header="0.23622047244094491" footer="0.23622047244094491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view="pageBreakPreview" topLeftCell="A17" zoomScaleNormal="100" zoomScaleSheetLayoutView="100" workbookViewId="0">
      <selection activeCell="N14" sqref="N14"/>
    </sheetView>
  </sheetViews>
  <sheetFormatPr defaultColWidth="9" defaultRowHeight="30" customHeight="1"/>
  <cols>
    <col min="1" max="1" width="4.6640625" style="1" customWidth="1"/>
    <col min="2" max="2" width="19.109375" style="1" customWidth="1"/>
    <col min="3" max="3" width="20.6640625" style="1" customWidth="1"/>
    <col min="4" max="4" width="13.6640625" style="1" customWidth="1"/>
    <col min="5" max="5" width="12.6640625" style="1" customWidth="1"/>
    <col min="6" max="6" width="13.6640625" style="1" customWidth="1"/>
    <col min="7" max="7" width="7" style="1" bestFit="1" customWidth="1"/>
    <col min="8" max="8" width="5.33203125" style="1" bestFit="1" customWidth="1"/>
    <col min="9" max="9" width="12.33203125" style="1" bestFit="1" customWidth="1"/>
    <col min="10" max="16384" width="9" style="1"/>
  </cols>
  <sheetData>
    <row r="1" spans="1:9" ht="15.75" customHeight="1">
      <c r="I1" s="2"/>
    </row>
    <row r="2" spans="1:9" ht="65.400000000000006" customHeight="1">
      <c r="A2" s="193" t="s">
        <v>146</v>
      </c>
      <c r="B2" s="268"/>
      <c r="C2" s="268"/>
      <c r="D2" s="268"/>
      <c r="E2" s="268"/>
      <c r="F2" s="268"/>
      <c r="G2" s="268"/>
      <c r="H2" s="268"/>
      <c r="I2" s="268"/>
    </row>
    <row r="3" spans="1:9" ht="9" customHeight="1">
      <c r="A3" s="60"/>
      <c r="B3" s="61"/>
      <c r="C3" s="61"/>
      <c r="D3" s="61"/>
      <c r="E3" s="61"/>
      <c r="F3" s="61"/>
      <c r="G3" s="61"/>
      <c r="H3" s="61"/>
      <c r="I3" s="61"/>
    </row>
    <row r="4" spans="1:9" ht="24.75" customHeight="1" thickBot="1">
      <c r="A4" s="190" t="s">
        <v>82</v>
      </c>
      <c r="B4" s="190"/>
      <c r="C4" s="1" t="s">
        <v>83</v>
      </c>
      <c r="G4" s="65"/>
      <c r="I4" s="66" t="s">
        <v>84</v>
      </c>
    </row>
    <row r="5" spans="1:9" ht="34.5" customHeight="1">
      <c r="A5" s="191" t="s">
        <v>0</v>
      </c>
      <c r="B5" s="192"/>
      <c r="C5" s="269" t="s">
        <v>147</v>
      </c>
      <c r="D5" s="269"/>
      <c r="E5" s="3" t="s">
        <v>1</v>
      </c>
      <c r="F5" s="196" t="s">
        <v>21</v>
      </c>
      <c r="G5" s="197"/>
      <c r="H5" s="197"/>
      <c r="I5" s="198"/>
    </row>
    <row r="6" spans="1:9" ht="15" customHeight="1">
      <c r="A6" s="199" t="s">
        <v>2</v>
      </c>
      <c r="B6" s="200"/>
      <c r="C6" s="67" t="s">
        <v>86</v>
      </c>
      <c r="D6" s="205" t="s">
        <v>33</v>
      </c>
      <c r="E6" s="208" t="s">
        <v>3</v>
      </c>
      <c r="F6" s="270" t="s">
        <v>49</v>
      </c>
      <c r="G6" s="270"/>
      <c r="H6" s="270"/>
      <c r="I6" s="271"/>
    </row>
    <row r="7" spans="1:9" ht="15" customHeight="1">
      <c r="A7" s="201"/>
      <c r="B7" s="202"/>
      <c r="C7" s="68" t="s">
        <v>88</v>
      </c>
      <c r="D7" s="206"/>
      <c r="E7" s="209"/>
      <c r="F7" s="272"/>
      <c r="G7" s="272"/>
      <c r="H7" s="272"/>
      <c r="I7" s="273"/>
    </row>
    <row r="8" spans="1:9" ht="15" customHeight="1">
      <c r="A8" s="203"/>
      <c r="B8" s="204"/>
      <c r="C8" s="69" t="s">
        <v>89</v>
      </c>
      <c r="D8" s="207"/>
      <c r="E8" s="210"/>
      <c r="F8" s="274"/>
      <c r="G8" s="274"/>
      <c r="H8" s="274"/>
      <c r="I8" s="275"/>
    </row>
    <row r="9" spans="1:9" ht="34.5" customHeight="1">
      <c r="A9" s="217" t="s">
        <v>45</v>
      </c>
      <c r="B9" s="218"/>
      <c r="C9" s="276" t="s">
        <v>99</v>
      </c>
      <c r="D9" s="277"/>
      <c r="E9" s="277"/>
      <c r="F9" s="277"/>
      <c r="G9" s="277"/>
      <c r="H9" s="277"/>
      <c r="I9" s="278"/>
    </row>
    <row r="10" spans="1:9" ht="34.5" customHeight="1">
      <c r="A10" s="182" t="s">
        <v>44</v>
      </c>
      <c r="B10" s="183"/>
      <c r="C10" s="279"/>
      <c r="D10" s="215"/>
      <c r="E10" s="215"/>
      <c r="F10" s="215"/>
      <c r="G10" s="215"/>
      <c r="H10" s="215"/>
      <c r="I10" s="216"/>
    </row>
    <row r="11" spans="1:9" ht="34.5" customHeight="1">
      <c r="A11" s="225" t="s">
        <v>4</v>
      </c>
      <c r="B11" s="226"/>
      <c r="C11" s="280"/>
      <c r="D11" s="281"/>
      <c r="E11" s="281"/>
      <c r="F11" s="281"/>
      <c r="G11" s="281"/>
      <c r="H11" s="281"/>
      <c r="I11" s="282"/>
    </row>
    <row r="12" spans="1:9" ht="16.5" customHeight="1">
      <c r="A12" s="199" t="s">
        <v>5</v>
      </c>
      <c r="B12" s="200"/>
      <c r="C12" s="228" t="s">
        <v>6</v>
      </c>
      <c r="D12" s="229"/>
      <c r="E12" s="229"/>
      <c r="F12" s="200"/>
      <c r="G12" s="208" t="s">
        <v>41</v>
      </c>
      <c r="H12" s="208" t="s">
        <v>91</v>
      </c>
      <c r="I12" s="233" t="s">
        <v>92</v>
      </c>
    </row>
    <row r="13" spans="1:9" ht="16.5" customHeight="1">
      <c r="A13" s="203"/>
      <c r="B13" s="204"/>
      <c r="C13" s="230"/>
      <c r="D13" s="231"/>
      <c r="E13" s="231"/>
      <c r="F13" s="204"/>
      <c r="G13" s="232"/>
      <c r="H13" s="232"/>
      <c r="I13" s="234"/>
    </row>
    <row r="14" spans="1:9" ht="46.2" customHeight="1">
      <c r="A14" s="186" t="s">
        <v>7</v>
      </c>
      <c r="B14" s="101" t="s">
        <v>14</v>
      </c>
      <c r="C14" s="246" t="s">
        <v>100</v>
      </c>
      <c r="D14" s="247"/>
      <c r="E14" s="247"/>
      <c r="F14" s="248"/>
      <c r="G14" s="76">
        <v>4</v>
      </c>
      <c r="H14" s="71"/>
      <c r="I14" s="77"/>
    </row>
    <row r="15" spans="1:9" ht="56.4" customHeight="1">
      <c r="A15" s="187"/>
      <c r="B15" s="59" t="s">
        <v>101</v>
      </c>
      <c r="C15" s="283" t="s">
        <v>102</v>
      </c>
      <c r="D15" s="284"/>
      <c r="E15" s="284"/>
      <c r="F15" s="285"/>
      <c r="G15" s="58">
        <v>24</v>
      </c>
      <c r="H15" s="102"/>
      <c r="I15" s="103"/>
    </row>
    <row r="16" spans="1:9" ht="58.8" customHeight="1">
      <c r="A16" s="187"/>
      <c r="B16" s="70" t="s">
        <v>17</v>
      </c>
      <c r="C16" s="246" t="s">
        <v>103</v>
      </c>
      <c r="D16" s="247"/>
      <c r="E16" s="247"/>
      <c r="F16" s="248"/>
      <c r="G16" s="76">
        <v>20</v>
      </c>
      <c r="H16" s="71"/>
      <c r="I16" s="77"/>
    </row>
    <row r="17" spans="1:9" ht="23.25" customHeight="1">
      <c r="A17" s="187"/>
      <c r="B17" s="78"/>
      <c r="C17" s="176"/>
      <c r="D17" s="177"/>
      <c r="E17" s="177"/>
      <c r="F17" s="178"/>
      <c r="G17" s="104"/>
      <c r="H17" s="105"/>
      <c r="I17" s="81"/>
    </row>
    <row r="18" spans="1:9" ht="33" customHeight="1" thickBot="1">
      <c r="A18" s="187"/>
      <c r="B18" s="8"/>
      <c r="C18" s="179"/>
      <c r="D18" s="180"/>
      <c r="E18" s="180"/>
      <c r="F18" s="181"/>
      <c r="G18" s="22"/>
      <c r="H18" s="98"/>
      <c r="I18" s="83"/>
    </row>
    <row r="19" spans="1:9" ht="23.25" customHeight="1" thickTop="1" thickBot="1">
      <c r="A19" s="188"/>
      <c r="B19" s="184" t="s">
        <v>8</v>
      </c>
      <c r="C19" s="184"/>
      <c r="D19" s="184"/>
      <c r="E19" s="184"/>
      <c r="F19" s="185"/>
      <c r="G19" s="84">
        <f>SUM(G14:G18)</f>
        <v>48</v>
      </c>
      <c r="H19" s="85">
        <f>SUM(H14:H18)</f>
        <v>0</v>
      </c>
      <c r="I19" s="86">
        <f>SUM(I14:I18)</f>
        <v>0</v>
      </c>
    </row>
    <row r="20" spans="1:9" ht="39" customHeight="1">
      <c r="A20" s="189" t="s">
        <v>9</v>
      </c>
      <c r="B20" s="106" t="s">
        <v>48</v>
      </c>
      <c r="C20" s="243" t="s">
        <v>148</v>
      </c>
      <c r="D20" s="244"/>
      <c r="E20" s="244"/>
      <c r="F20" s="245"/>
      <c r="G20" s="88">
        <v>50</v>
      </c>
      <c r="H20" s="89"/>
      <c r="I20" s="90"/>
    </row>
    <row r="21" spans="1:9" ht="45.6" customHeight="1">
      <c r="A21" s="187"/>
      <c r="B21" s="107" t="s">
        <v>55</v>
      </c>
      <c r="C21" s="249" t="s">
        <v>104</v>
      </c>
      <c r="D21" s="263"/>
      <c r="E21" s="263"/>
      <c r="F21" s="264"/>
      <c r="G21" s="108">
        <v>20</v>
      </c>
      <c r="H21" s="109"/>
      <c r="I21" s="110"/>
    </row>
    <row r="22" spans="1:9" ht="33.75" customHeight="1">
      <c r="A22" s="187"/>
      <c r="B22" s="107" t="s">
        <v>54</v>
      </c>
      <c r="C22" s="260" t="s">
        <v>149</v>
      </c>
      <c r="D22" s="261"/>
      <c r="E22" s="261"/>
      <c r="F22" s="262"/>
      <c r="G22" s="108">
        <v>20</v>
      </c>
      <c r="H22" s="109"/>
      <c r="I22" s="110"/>
    </row>
    <row r="23" spans="1:9" ht="33.75" customHeight="1">
      <c r="A23" s="187"/>
      <c r="B23" s="111"/>
      <c r="C23" s="265"/>
      <c r="D23" s="266"/>
      <c r="E23" s="266"/>
      <c r="F23" s="267"/>
      <c r="G23" s="112"/>
      <c r="H23" s="113"/>
      <c r="I23" s="114"/>
    </row>
    <row r="24" spans="1:9" ht="33.75" customHeight="1" thickBot="1">
      <c r="A24" s="187"/>
      <c r="B24" s="8"/>
      <c r="C24" s="179"/>
      <c r="D24" s="180"/>
      <c r="E24" s="180"/>
      <c r="F24" s="181"/>
      <c r="G24" s="97"/>
      <c r="H24" s="98"/>
      <c r="I24" s="83"/>
    </row>
    <row r="25" spans="1:9" ht="20.25" customHeight="1" thickTop="1" thickBot="1">
      <c r="A25" s="188"/>
      <c r="B25" s="184" t="s">
        <v>10</v>
      </c>
      <c r="C25" s="184"/>
      <c r="D25" s="184"/>
      <c r="E25" s="184"/>
      <c r="F25" s="185"/>
      <c r="G25" s="23">
        <f>SUM(G20:G24)</f>
        <v>90</v>
      </c>
      <c r="H25" s="85">
        <f>SUM(H20:H24)</f>
        <v>0</v>
      </c>
      <c r="I25" s="86">
        <f>SUM(I20:I24)</f>
        <v>0</v>
      </c>
    </row>
    <row r="26" spans="1:9" ht="25.5" customHeight="1" thickBot="1">
      <c r="A26" s="235" t="s">
        <v>11</v>
      </c>
      <c r="B26" s="237"/>
      <c r="C26" s="258"/>
      <c r="D26" s="258"/>
      <c r="E26" s="258"/>
      <c r="F26" s="259"/>
      <c r="G26" s="37">
        <f>108*3</f>
        <v>324</v>
      </c>
      <c r="H26" s="115">
        <f>SUM(H25,H19)</f>
        <v>0</v>
      </c>
      <c r="I26" s="100">
        <f>SUM(I25,I19)</f>
        <v>0</v>
      </c>
    </row>
    <row r="27" spans="1:9" ht="47.25" customHeight="1" thickBot="1">
      <c r="A27" s="238" t="s">
        <v>12</v>
      </c>
      <c r="B27" s="239"/>
      <c r="C27" s="240"/>
      <c r="D27" s="241"/>
      <c r="E27" s="241"/>
      <c r="F27" s="241"/>
      <c r="G27" s="241"/>
      <c r="H27" s="241"/>
      <c r="I27" s="242"/>
    </row>
    <row r="28" spans="1:9" ht="30" customHeight="1">
      <c r="G28" s="50">
        <f>SUM(G14:G18,G20:G24)</f>
        <v>138</v>
      </c>
      <c r="H28" s="50"/>
    </row>
  </sheetData>
  <mergeCells count="38">
    <mergeCell ref="A20:A25"/>
    <mergeCell ref="B25:F25"/>
    <mergeCell ref="A26:B26"/>
    <mergeCell ref="A27:B27"/>
    <mergeCell ref="C27:I27"/>
    <mergeCell ref="A12:B13"/>
    <mergeCell ref="C12:F13"/>
    <mergeCell ref="G12:G13"/>
    <mergeCell ref="I12:I13"/>
    <mergeCell ref="A14:A19"/>
    <mergeCell ref="C18:F18"/>
    <mergeCell ref="B19:F19"/>
    <mergeCell ref="A9:B9"/>
    <mergeCell ref="C9:I9"/>
    <mergeCell ref="A10:B10"/>
    <mergeCell ref="C10:I10"/>
    <mergeCell ref="A11:B11"/>
    <mergeCell ref="C11:I11"/>
    <mergeCell ref="C15:F15"/>
    <mergeCell ref="C14:F14"/>
    <mergeCell ref="A2:I2"/>
    <mergeCell ref="C5:D5"/>
    <mergeCell ref="F5:I5"/>
    <mergeCell ref="A6:B8"/>
    <mergeCell ref="D6:D8"/>
    <mergeCell ref="E6:E8"/>
    <mergeCell ref="F6:I8"/>
    <mergeCell ref="A5:B5"/>
    <mergeCell ref="C26:F26"/>
    <mergeCell ref="C20:F20"/>
    <mergeCell ref="C22:F22"/>
    <mergeCell ref="C24:F24"/>
    <mergeCell ref="H12:H13"/>
    <mergeCell ref="A4:B4"/>
    <mergeCell ref="C16:F16"/>
    <mergeCell ref="C17:F17"/>
    <mergeCell ref="C21:F21"/>
    <mergeCell ref="C23:F23"/>
  </mergeCells>
  <phoneticPr fontId="2"/>
  <printOptions horizontalCentered="1" verticalCentered="1"/>
  <pageMargins left="0.43307086614173229" right="0.31496062992125984" top="0.47244094488188981" bottom="0.39370078740157483" header="0.23622047244094491" footer="0.23622047244094491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view="pageBreakPreview" topLeftCell="A31" zoomScale="90" zoomScaleNormal="100" zoomScaleSheetLayoutView="90" workbookViewId="0">
      <selection activeCell="C31" sqref="C31:F31"/>
    </sheetView>
  </sheetViews>
  <sheetFormatPr defaultColWidth="9" defaultRowHeight="30" customHeight="1"/>
  <cols>
    <col min="1" max="1" width="4.6640625" style="1" customWidth="1"/>
    <col min="2" max="2" width="19.109375" style="1" customWidth="1"/>
    <col min="3" max="3" width="20.6640625" style="1" customWidth="1"/>
    <col min="4" max="4" width="11.6640625" style="1" customWidth="1"/>
    <col min="5" max="5" width="12.6640625" style="1" customWidth="1"/>
    <col min="6" max="6" width="13.6640625" style="1" customWidth="1"/>
    <col min="7" max="8" width="10.33203125" style="1" customWidth="1"/>
    <col min="9" max="16384" width="9" style="1"/>
  </cols>
  <sheetData>
    <row r="1" spans="1:8" ht="15.75" customHeight="1">
      <c r="H1" s="2"/>
    </row>
    <row r="2" spans="1:8" ht="34.5" customHeight="1">
      <c r="A2" s="193" t="s">
        <v>71</v>
      </c>
      <c r="B2" s="268"/>
      <c r="C2" s="268"/>
      <c r="D2" s="268"/>
      <c r="E2" s="268"/>
      <c r="F2" s="268"/>
      <c r="G2" s="268"/>
      <c r="H2" s="268"/>
    </row>
    <row r="3" spans="1:8" ht="24.75" customHeight="1" thickBot="1">
      <c r="F3" s="190" t="s">
        <v>22</v>
      </c>
      <c r="G3" s="190"/>
      <c r="H3" s="190"/>
    </row>
    <row r="4" spans="1:8" ht="28.5" customHeight="1">
      <c r="A4" s="191" t="s">
        <v>0</v>
      </c>
      <c r="B4" s="192"/>
      <c r="C4" s="269" t="s">
        <v>72</v>
      </c>
      <c r="D4" s="269"/>
      <c r="E4" s="3" t="s">
        <v>1</v>
      </c>
      <c r="F4" s="196" t="s">
        <v>21</v>
      </c>
      <c r="G4" s="197"/>
      <c r="H4" s="198"/>
    </row>
    <row r="5" spans="1:8" ht="47.25" customHeight="1">
      <c r="A5" s="225" t="s">
        <v>2</v>
      </c>
      <c r="B5" s="226"/>
      <c r="C5" s="4" t="s">
        <v>23</v>
      </c>
      <c r="D5" s="5" t="s">
        <v>34</v>
      </c>
      <c r="E5" s="6" t="s">
        <v>3</v>
      </c>
      <c r="F5" s="329" t="s">
        <v>74</v>
      </c>
      <c r="G5" s="330"/>
      <c r="H5" s="331"/>
    </row>
    <row r="6" spans="1:8" ht="34.5" customHeight="1">
      <c r="A6" s="217" t="s">
        <v>45</v>
      </c>
      <c r="B6" s="218"/>
      <c r="C6" s="276" t="s">
        <v>73</v>
      </c>
      <c r="D6" s="277"/>
      <c r="E6" s="277"/>
      <c r="F6" s="277"/>
      <c r="G6" s="277"/>
      <c r="H6" s="278"/>
    </row>
    <row r="7" spans="1:8" ht="27" customHeight="1">
      <c r="A7" s="182" t="s">
        <v>44</v>
      </c>
      <c r="B7" s="183"/>
      <c r="C7" s="326"/>
      <c r="D7" s="327"/>
      <c r="E7" s="327"/>
      <c r="F7" s="327"/>
      <c r="G7" s="327"/>
      <c r="H7" s="328"/>
    </row>
    <row r="8" spans="1:8" ht="27" customHeight="1">
      <c r="A8" s="225" t="s">
        <v>4</v>
      </c>
      <c r="B8" s="226"/>
      <c r="C8" s="176"/>
      <c r="D8" s="177"/>
      <c r="E8" s="177"/>
      <c r="F8" s="177"/>
      <c r="G8" s="177"/>
      <c r="H8" s="227"/>
    </row>
    <row r="9" spans="1:8" ht="16.5" customHeight="1">
      <c r="A9" s="199" t="s">
        <v>5</v>
      </c>
      <c r="B9" s="200"/>
      <c r="C9" s="228" t="s">
        <v>6</v>
      </c>
      <c r="D9" s="229"/>
      <c r="E9" s="229"/>
      <c r="F9" s="200"/>
      <c r="G9" s="54" t="s">
        <v>41</v>
      </c>
      <c r="H9" s="321" t="s">
        <v>42</v>
      </c>
    </row>
    <row r="10" spans="1:8" ht="16.5" customHeight="1">
      <c r="A10" s="203"/>
      <c r="B10" s="204"/>
      <c r="C10" s="230"/>
      <c r="D10" s="231"/>
      <c r="E10" s="231"/>
      <c r="F10" s="204"/>
      <c r="G10" s="53" t="s">
        <v>68</v>
      </c>
      <c r="H10" s="322"/>
    </row>
    <row r="11" spans="1:8" ht="27" customHeight="1">
      <c r="A11" s="186" t="s">
        <v>7</v>
      </c>
      <c r="B11" s="314" t="s">
        <v>14</v>
      </c>
      <c r="C11" s="323" t="s">
        <v>26</v>
      </c>
      <c r="D11" s="324"/>
      <c r="E11" s="324"/>
      <c r="F11" s="325"/>
      <c r="G11" s="34">
        <v>4</v>
      </c>
      <c r="H11" s="286"/>
    </row>
    <row r="12" spans="1:8" ht="27" customHeight="1">
      <c r="A12" s="187"/>
      <c r="B12" s="315"/>
      <c r="C12" s="288" t="s">
        <v>69</v>
      </c>
      <c r="D12" s="289"/>
      <c r="E12" s="289"/>
      <c r="F12" s="290"/>
      <c r="G12" s="57"/>
      <c r="H12" s="287"/>
    </row>
    <row r="13" spans="1:8" ht="35.25" customHeight="1">
      <c r="A13" s="187"/>
      <c r="B13" s="314" t="s">
        <v>24</v>
      </c>
      <c r="C13" s="305" t="s">
        <v>25</v>
      </c>
      <c r="D13" s="306"/>
      <c r="E13" s="306"/>
      <c r="F13" s="307"/>
      <c r="G13" s="25">
        <v>24</v>
      </c>
      <c r="H13" s="286"/>
    </row>
    <row r="14" spans="1:8" ht="33" customHeight="1">
      <c r="A14" s="187"/>
      <c r="B14" s="315"/>
      <c r="C14" s="288" t="s">
        <v>69</v>
      </c>
      <c r="D14" s="289"/>
      <c r="E14" s="289"/>
      <c r="F14" s="290"/>
      <c r="G14" s="57"/>
      <c r="H14" s="287"/>
    </row>
    <row r="15" spans="1:8" ht="27" customHeight="1">
      <c r="A15" s="187"/>
      <c r="B15" s="303" t="s">
        <v>17</v>
      </c>
      <c r="C15" s="318" t="s">
        <v>37</v>
      </c>
      <c r="D15" s="319"/>
      <c r="E15" s="319"/>
      <c r="F15" s="320"/>
      <c r="G15" s="48">
        <v>10</v>
      </c>
      <c r="H15" s="286"/>
    </row>
    <row r="16" spans="1:8" ht="27" customHeight="1">
      <c r="A16" s="187"/>
      <c r="B16" s="304"/>
      <c r="C16" s="288" t="s">
        <v>69</v>
      </c>
      <c r="D16" s="289"/>
      <c r="E16" s="289"/>
      <c r="F16" s="290"/>
      <c r="G16" s="57"/>
      <c r="H16" s="287"/>
    </row>
    <row r="17" spans="1:8" ht="35.25" customHeight="1">
      <c r="A17" s="187"/>
      <c r="B17" s="316" t="s">
        <v>35</v>
      </c>
      <c r="C17" s="305" t="s">
        <v>75</v>
      </c>
      <c r="D17" s="306"/>
      <c r="E17" s="306"/>
      <c r="F17" s="307"/>
      <c r="G17" s="25">
        <v>20</v>
      </c>
      <c r="H17" s="286"/>
    </row>
    <row r="18" spans="1:8" ht="33" customHeight="1">
      <c r="A18" s="187"/>
      <c r="B18" s="317"/>
      <c r="C18" s="288" t="s">
        <v>69</v>
      </c>
      <c r="D18" s="289"/>
      <c r="E18" s="289"/>
      <c r="F18" s="290"/>
      <c r="G18" s="57"/>
      <c r="H18" s="287"/>
    </row>
    <row r="19" spans="1:8" ht="27" customHeight="1">
      <c r="A19" s="187"/>
      <c r="B19" s="303" t="s">
        <v>36</v>
      </c>
      <c r="C19" s="305" t="s">
        <v>76</v>
      </c>
      <c r="D19" s="306"/>
      <c r="E19" s="306"/>
      <c r="F19" s="307"/>
      <c r="G19" s="25">
        <v>10</v>
      </c>
      <c r="H19" s="286"/>
    </row>
    <row r="20" spans="1:8" ht="27" customHeight="1">
      <c r="A20" s="187"/>
      <c r="B20" s="304"/>
      <c r="C20" s="288" t="s">
        <v>69</v>
      </c>
      <c r="D20" s="289"/>
      <c r="E20" s="289"/>
      <c r="F20" s="290"/>
      <c r="G20" s="57"/>
      <c r="H20" s="287"/>
    </row>
    <row r="21" spans="1:8" ht="27" customHeight="1">
      <c r="A21" s="187"/>
      <c r="B21" s="314"/>
      <c r="C21" s="308"/>
      <c r="D21" s="309"/>
      <c r="E21" s="309"/>
      <c r="F21" s="310"/>
      <c r="G21" s="25"/>
      <c r="H21" s="286"/>
    </row>
    <row r="22" spans="1:8" ht="27" customHeight="1">
      <c r="A22" s="187"/>
      <c r="B22" s="315"/>
      <c r="C22" s="288"/>
      <c r="D22" s="289"/>
      <c r="E22" s="289"/>
      <c r="F22" s="290"/>
      <c r="G22" s="57"/>
      <c r="H22" s="287"/>
    </row>
    <row r="23" spans="1:8" ht="27" customHeight="1">
      <c r="A23" s="187"/>
      <c r="B23" s="314"/>
      <c r="C23" s="308"/>
      <c r="D23" s="309"/>
      <c r="E23" s="309"/>
      <c r="F23" s="310"/>
      <c r="G23" s="25"/>
      <c r="H23" s="286"/>
    </row>
    <row r="24" spans="1:8" ht="27" customHeight="1">
      <c r="A24" s="187"/>
      <c r="B24" s="315"/>
      <c r="C24" s="288"/>
      <c r="D24" s="289"/>
      <c r="E24" s="289"/>
      <c r="F24" s="290"/>
      <c r="G24" s="57"/>
      <c r="H24" s="287"/>
    </row>
    <row r="25" spans="1:8" ht="27" customHeight="1">
      <c r="A25" s="187"/>
      <c r="B25" s="12"/>
      <c r="C25" s="308"/>
      <c r="D25" s="309"/>
      <c r="E25" s="309"/>
      <c r="F25" s="310"/>
      <c r="G25" s="26"/>
      <c r="H25" s="30"/>
    </row>
    <row r="26" spans="1:8" ht="27" customHeight="1" thickBot="1">
      <c r="A26" s="187"/>
      <c r="B26" s="11"/>
      <c r="C26" s="179"/>
      <c r="D26" s="180"/>
      <c r="E26" s="180"/>
      <c r="F26" s="181"/>
      <c r="G26" s="27"/>
      <c r="H26" s="31"/>
    </row>
    <row r="27" spans="1:8" ht="21.75" customHeight="1" thickTop="1" thickBot="1">
      <c r="A27" s="51"/>
      <c r="B27" s="184" t="s">
        <v>8</v>
      </c>
      <c r="C27" s="184"/>
      <c r="D27" s="184"/>
      <c r="E27" s="184"/>
      <c r="F27" s="185"/>
      <c r="G27" s="18"/>
      <c r="H27" s="32"/>
    </row>
    <row r="28" spans="1:8" ht="27" customHeight="1">
      <c r="A28" s="189" t="s">
        <v>9</v>
      </c>
      <c r="B28" s="311" t="s">
        <v>18</v>
      </c>
      <c r="C28" s="305" t="s">
        <v>50</v>
      </c>
      <c r="D28" s="306"/>
      <c r="E28" s="306"/>
      <c r="F28" s="307"/>
      <c r="G28" s="28">
        <v>30</v>
      </c>
      <c r="H28" s="302"/>
    </row>
    <row r="29" spans="1:8" ht="27" customHeight="1">
      <c r="A29" s="187"/>
      <c r="B29" s="304"/>
      <c r="C29" s="288" t="s">
        <v>69</v>
      </c>
      <c r="D29" s="289"/>
      <c r="E29" s="289"/>
      <c r="F29" s="290"/>
      <c r="G29" s="57"/>
      <c r="H29" s="287"/>
    </row>
    <row r="30" spans="1:8" ht="27" customHeight="1">
      <c r="A30" s="187"/>
      <c r="B30" s="303" t="s">
        <v>19</v>
      </c>
      <c r="C30" s="305" t="s">
        <v>51</v>
      </c>
      <c r="D30" s="306"/>
      <c r="E30" s="306"/>
      <c r="F30" s="307"/>
      <c r="G30" s="28">
        <v>30</v>
      </c>
      <c r="H30" s="286"/>
    </row>
    <row r="31" spans="1:8" ht="27" customHeight="1">
      <c r="A31" s="187"/>
      <c r="B31" s="304"/>
      <c r="C31" s="288" t="s">
        <v>69</v>
      </c>
      <c r="D31" s="289"/>
      <c r="E31" s="289"/>
      <c r="F31" s="290"/>
      <c r="G31" s="57"/>
      <c r="H31" s="287"/>
    </row>
    <row r="32" spans="1:8" ht="27" customHeight="1">
      <c r="A32" s="187"/>
      <c r="B32" s="297" t="s">
        <v>52</v>
      </c>
      <c r="C32" s="299" t="s">
        <v>53</v>
      </c>
      <c r="D32" s="300"/>
      <c r="E32" s="300"/>
      <c r="F32" s="301"/>
      <c r="G32" s="44">
        <v>30</v>
      </c>
      <c r="H32" s="286"/>
    </row>
    <row r="33" spans="1:8" ht="27" customHeight="1">
      <c r="A33" s="187"/>
      <c r="B33" s="298"/>
      <c r="C33" s="288" t="s">
        <v>69</v>
      </c>
      <c r="D33" s="289"/>
      <c r="E33" s="289"/>
      <c r="F33" s="290"/>
      <c r="G33" s="57"/>
      <c r="H33" s="287"/>
    </row>
    <row r="34" spans="1:8" ht="27" customHeight="1">
      <c r="A34" s="187"/>
      <c r="B34" s="297"/>
      <c r="C34" s="299"/>
      <c r="D34" s="300"/>
      <c r="E34" s="300"/>
      <c r="F34" s="301"/>
      <c r="G34" s="44"/>
      <c r="H34" s="286"/>
    </row>
    <row r="35" spans="1:8" ht="27" customHeight="1">
      <c r="A35" s="187"/>
      <c r="B35" s="298"/>
      <c r="C35" s="288"/>
      <c r="D35" s="289"/>
      <c r="E35" s="289"/>
      <c r="F35" s="290"/>
      <c r="G35" s="57"/>
      <c r="H35" s="287"/>
    </row>
    <row r="36" spans="1:8" ht="27" customHeight="1">
      <c r="A36" s="187"/>
      <c r="B36" s="312"/>
      <c r="C36" s="291"/>
      <c r="D36" s="292"/>
      <c r="E36" s="292"/>
      <c r="F36" s="293"/>
      <c r="G36" s="44"/>
      <c r="H36" s="286"/>
    </row>
    <row r="37" spans="1:8" ht="27" customHeight="1">
      <c r="A37" s="187"/>
      <c r="B37" s="313"/>
      <c r="C37" s="288"/>
      <c r="D37" s="289"/>
      <c r="E37" s="289"/>
      <c r="F37" s="290"/>
      <c r="G37" s="57"/>
      <c r="H37" s="287"/>
    </row>
    <row r="38" spans="1:8" ht="27" customHeight="1">
      <c r="A38" s="187"/>
      <c r="B38" s="43"/>
      <c r="C38" s="291"/>
      <c r="D38" s="292"/>
      <c r="E38" s="292"/>
      <c r="F38" s="293"/>
      <c r="G38" s="44"/>
      <c r="H38" s="33"/>
    </row>
    <row r="39" spans="1:8" ht="27" customHeight="1" thickBot="1">
      <c r="A39" s="187"/>
      <c r="B39" s="11"/>
      <c r="C39" s="294"/>
      <c r="D39" s="295"/>
      <c r="E39" s="295"/>
      <c r="F39" s="296"/>
      <c r="G39" s="49"/>
      <c r="H39" s="31"/>
    </row>
    <row r="40" spans="1:8" ht="20.25" customHeight="1" thickTop="1" thickBot="1">
      <c r="A40" s="188"/>
      <c r="B40" s="184" t="s">
        <v>10</v>
      </c>
      <c r="C40" s="184"/>
      <c r="D40" s="184"/>
      <c r="E40" s="184"/>
      <c r="F40" s="185"/>
      <c r="G40" s="36"/>
      <c r="H40" s="32"/>
    </row>
    <row r="41" spans="1:8" ht="25.5" customHeight="1" thickBot="1">
      <c r="A41" s="235" t="s">
        <v>11</v>
      </c>
      <c r="B41" s="237"/>
      <c r="C41" s="258"/>
      <c r="D41" s="258"/>
      <c r="E41" s="258"/>
      <c r="F41" s="259"/>
      <c r="G41" s="35">
        <f>108*4</f>
        <v>432</v>
      </c>
      <c r="H41" s="9"/>
    </row>
    <row r="42" spans="1:8" ht="40.5" customHeight="1" thickBot="1">
      <c r="A42" s="238" t="s">
        <v>12</v>
      </c>
      <c r="B42" s="239"/>
      <c r="C42" s="240"/>
      <c r="D42" s="241"/>
      <c r="E42" s="241"/>
      <c r="F42" s="241"/>
      <c r="G42" s="241"/>
      <c r="H42" s="242"/>
    </row>
    <row r="43" spans="1:8" ht="30" customHeight="1">
      <c r="G43" s="50">
        <f>SUM(G11:G26,G28:G39)</f>
        <v>158</v>
      </c>
    </row>
  </sheetData>
  <mergeCells count="76">
    <mergeCell ref="A2:H2"/>
    <mergeCell ref="F3:H3"/>
    <mergeCell ref="A4:B4"/>
    <mergeCell ref="C4:D4"/>
    <mergeCell ref="F4:H4"/>
    <mergeCell ref="A5:B5"/>
    <mergeCell ref="F5:H5"/>
    <mergeCell ref="A6:B6"/>
    <mergeCell ref="C6:H6"/>
    <mergeCell ref="A7:B7"/>
    <mergeCell ref="C7:H7"/>
    <mergeCell ref="A8:B8"/>
    <mergeCell ref="C8:H8"/>
    <mergeCell ref="A9:B10"/>
    <mergeCell ref="C9:F10"/>
    <mergeCell ref="H9:H10"/>
    <mergeCell ref="A11:A26"/>
    <mergeCell ref="B11:B12"/>
    <mergeCell ref="C11:F11"/>
    <mergeCell ref="H11:H12"/>
    <mergeCell ref="C12:F12"/>
    <mergeCell ref="B13:B14"/>
    <mergeCell ref="C13:F13"/>
    <mergeCell ref="H13:H14"/>
    <mergeCell ref="C14:F14"/>
    <mergeCell ref="B15:B16"/>
    <mergeCell ref="C15:F15"/>
    <mergeCell ref="H15:H16"/>
    <mergeCell ref="C16:F16"/>
    <mergeCell ref="B17:B18"/>
    <mergeCell ref="C17:F17"/>
    <mergeCell ref="H17:H18"/>
    <mergeCell ref="C18:F18"/>
    <mergeCell ref="B19:B20"/>
    <mergeCell ref="C19:F19"/>
    <mergeCell ref="H19:H20"/>
    <mergeCell ref="C20:F20"/>
    <mergeCell ref="B21:B22"/>
    <mergeCell ref="C21:F21"/>
    <mergeCell ref="H21:H22"/>
    <mergeCell ref="C22:F22"/>
    <mergeCell ref="B23:B24"/>
    <mergeCell ref="C23:F23"/>
    <mergeCell ref="H23:H24"/>
    <mergeCell ref="C24:F24"/>
    <mergeCell ref="C25:F25"/>
    <mergeCell ref="C26:F26"/>
    <mergeCell ref="B27:F27"/>
    <mergeCell ref="A28:A40"/>
    <mergeCell ref="B28:B29"/>
    <mergeCell ref="C28:F28"/>
    <mergeCell ref="B32:B33"/>
    <mergeCell ref="C32:F32"/>
    <mergeCell ref="B36:B37"/>
    <mergeCell ref="C36:F36"/>
    <mergeCell ref="H28:H29"/>
    <mergeCell ref="C29:F29"/>
    <mergeCell ref="B30:B31"/>
    <mergeCell ref="C30:F30"/>
    <mergeCell ref="H30:H31"/>
    <mergeCell ref="C31:F31"/>
    <mergeCell ref="H32:H33"/>
    <mergeCell ref="C33:F33"/>
    <mergeCell ref="B34:B35"/>
    <mergeCell ref="C34:F34"/>
    <mergeCell ref="H34:H35"/>
    <mergeCell ref="C35:F35"/>
    <mergeCell ref="A42:B42"/>
    <mergeCell ref="C42:H42"/>
    <mergeCell ref="H36:H37"/>
    <mergeCell ref="C37:F37"/>
    <mergeCell ref="C38:F38"/>
    <mergeCell ref="C39:F39"/>
    <mergeCell ref="B40:F40"/>
    <mergeCell ref="A41:B41"/>
    <mergeCell ref="C41:F41"/>
  </mergeCells>
  <phoneticPr fontId="2"/>
  <printOptions horizontalCentered="1" verticalCentered="1"/>
  <pageMargins left="0.43307086614173229" right="0.31496062992125984" top="0.47244094488188981" bottom="0.39370078740157483" header="0.23622047244094491" footer="0.23622047244094491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view="pageBreakPreview" topLeftCell="A20" zoomScale="90" zoomScaleNormal="100" zoomScaleSheetLayoutView="90" workbookViewId="0">
      <selection activeCell="C7" sqref="C7"/>
    </sheetView>
  </sheetViews>
  <sheetFormatPr defaultColWidth="9" defaultRowHeight="30" customHeight="1"/>
  <cols>
    <col min="1" max="1" width="4.6640625" style="1" customWidth="1"/>
    <col min="2" max="2" width="21.88671875" style="1" customWidth="1"/>
    <col min="3" max="3" width="20.6640625" style="1" customWidth="1"/>
    <col min="4" max="4" width="11.6640625" style="1" customWidth="1"/>
    <col min="5" max="5" width="12.6640625" style="1" customWidth="1"/>
    <col min="6" max="6" width="13.6640625" style="1" customWidth="1"/>
    <col min="7" max="7" width="6.44140625" style="1" bestFit="1" customWidth="1"/>
    <col min="8" max="8" width="5.33203125" style="1" bestFit="1" customWidth="1"/>
    <col min="9" max="9" width="12.33203125" style="1" bestFit="1" customWidth="1"/>
    <col min="10" max="16384" width="9" style="1"/>
  </cols>
  <sheetData>
    <row r="1" spans="1:9" ht="15.75" customHeight="1">
      <c r="I1" s="2"/>
    </row>
    <row r="2" spans="1:9" ht="77.400000000000006" customHeight="1">
      <c r="A2" s="193" t="s">
        <v>105</v>
      </c>
      <c r="B2" s="193"/>
      <c r="C2" s="193"/>
      <c r="D2" s="193"/>
      <c r="E2" s="193"/>
      <c r="F2" s="193"/>
      <c r="G2" s="193"/>
      <c r="H2" s="193"/>
      <c r="I2" s="193"/>
    </row>
    <row r="3" spans="1:9" ht="9" customHeight="1">
      <c r="A3" s="60"/>
      <c r="B3" s="60"/>
      <c r="C3" s="60"/>
      <c r="D3" s="60"/>
      <c r="E3" s="60"/>
      <c r="F3" s="60"/>
      <c r="G3" s="60"/>
      <c r="H3" s="60"/>
      <c r="I3" s="60"/>
    </row>
    <row r="4" spans="1:9" ht="24.75" customHeight="1" thickBot="1">
      <c r="A4" s="190" t="s">
        <v>82</v>
      </c>
      <c r="B4" s="190"/>
      <c r="C4" s="1" t="s">
        <v>83</v>
      </c>
      <c r="G4" s="65"/>
      <c r="I4" s="66" t="s">
        <v>84</v>
      </c>
    </row>
    <row r="5" spans="1:9" ht="34.5" customHeight="1">
      <c r="A5" s="191" t="s">
        <v>0</v>
      </c>
      <c r="B5" s="192"/>
      <c r="C5" s="269" t="s">
        <v>106</v>
      </c>
      <c r="D5" s="269"/>
      <c r="E5" s="3" t="s">
        <v>1</v>
      </c>
      <c r="F5" s="196" t="s">
        <v>21</v>
      </c>
      <c r="G5" s="197"/>
      <c r="H5" s="197"/>
      <c r="I5" s="198"/>
    </row>
    <row r="6" spans="1:9" ht="15" customHeight="1">
      <c r="A6" s="199" t="s">
        <v>2</v>
      </c>
      <c r="B6" s="200"/>
      <c r="C6" s="67" t="s">
        <v>86</v>
      </c>
      <c r="D6" s="338" t="s">
        <v>107</v>
      </c>
      <c r="E6" s="208" t="s">
        <v>3</v>
      </c>
      <c r="F6" s="270" t="s">
        <v>57</v>
      </c>
      <c r="G6" s="270"/>
      <c r="H6" s="270"/>
      <c r="I6" s="271"/>
    </row>
    <row r="7" spans="1:9" ht="15" customHeight="1">
      <c r="A7" s="201"/>
      <c r="B7" s="202"/>
      <c r="C7" s="68" t="s">
        <v>88</v>
      </c>
      <c r="D7" s="339"/>
      <c r="E7" s="209"/>
      <c r="F7" s="341"/>
      <c r="G7" s="341"/>
      <c r="H7" s="341"/>
      <c r="I7" s="273"/>
    </row>
    <row r="8" spans="1:9" ht="15" customHeight="1">
      <c r="A8" s="203"/>
      <c r="B8" s="204"/>
      <c r="C8" s="69" t="s">
        <v>89</v>
      </c>
      <c r="D8" s="340"/>
      <c r="E8" s="210"/>
      <c r="F8" s="274"/>
      <c r="G8" s="274"/>
      <c r="H8" s="274"/>
      <c r="I8" s="275"/>
    </row>
    <row r="9" spans="1:9" ht="34.5" customHeight="1">
      <c r="A9" s="217" t="s">
        <v>45</v>
      </c>
      <c r="B9" s="218"/>
      <c r="C9" s="276" t="s">
        <v>108</v>
      </c>
      <c r="D9" s="277"/>
      <c r="E9" s="277"/>
      <c r="F9" s="277"/>
      <c r="G9" s="277"/>
      <c r="H9" s="277"/>
      <c r="I9" s="278"/>
    </row>
    <row r="10" spans="1:9" ht="34.5" customHeight="1">
      <c r="A10" s="182" t="s">
        <v>44</v>
      </c>
      <c r="B10" s="183"/>
      <c r="C10" s="326"/>
      <c r="D10" s="327"/>
      <c r="E10" s="327"/>
      <c r="F10" s="327"/>
      <c r="G10" s="327"/>
      <c r="H10" s="327"/>
      <c r="I10" s="328"/>
    </row>
    <row r="11" spans="1:9" ht="34.5" customHeight="1">
      <c r="A11" s="225" t="s">
        <v>4</v>
      </c>
      <c r="B11" s="226"/>
      <c r="C11" s="176"/>
      <c r="D11" s="177"/>
      <c r="E11" s="177"/>
      <c r="F11" s="177"/>
      <c r="G11" s="177"/>
      <c r="H11" s="177"/>
      <c r="I11" s="227"/>
    </row>
    <row r="12" spans="1:9" ht="16.5" customHeight="1">
      <c r="A12" s="199" t="s">
        <v>5</v>
      </c>
      <c r="B12" s="200"/>
      <c r="C12" s="228" t="s">
        <v>6</v>
      </c>
      <c r="D12" s="229"/>
      <c r="E12" s="229"/>
      <c r="F12" s="200"/>
      <c r="G12" s="208" t="s">
        <v>41</v>
      </c>
      <c r="H12" s="208" t="s">
        <v>91</v>
      </c>
      <c r="I12" s="233" t="s">
        <v>92</v>
      </c>
    </row>
    <row r="13" spans="1:9" ht="16.5" customHeight="1">
      <c r="A13" s="203"/>
      <c r="B13" s="204"/>
      <c r="C13" s="230"/>
      <c r="D13" s="231"/>
      <c r="E13" s="231"/>
      <c r="F13" s="204"/>
      <c r="G13" s="232"/>
      <c r="H13" s="232"/>
      <c r="I13" s="234"/>
    </row>
    <row r="14" spans="1:9" ht="48" customHeight="1">
      <c r="A14" s="186" t="s">
        <v>7</v>
      </c>
      <c r="B14" s="78" t="s">
        <v>14</v>
      </c>
      <c r="C14" s="246" t="s">
        <v>109</v>
      </c>
      <c r="D14" s="247"/>
      <c r="E14" s="247"/>
      <c r="F14" s="248"/>
      <c r="G14" s="116">
        <v>4</v>
      </c>
      <c r="H14" s="117"/>
      <c r="I14" s="118"/>
    </row>
    <row r="15" spans="1:9" ht="56.4" customHeight="1">
      <c r="A15" s="187"/>
      <c r="B15" s="119" t="s">
        <v>24</v>
      </c>
      <c r="C15" s="246" t="s">
        <v>110</v>
      </c>
      <c r="D15" s="247"/>
      <c r="E15" s="247"/>
      <c r="F15" s="248"/>
      <c r="G15" s="116">
        <v>24</v>
      </c>
      <c r="H15" s="117"/>
      <c r="I15" s="118"/>
    </row>
    <row r="16" spans="1:9" ht="58.95" customHeight="1">
      <c r="A16" s="187"/>
      <c r="B16" s="70" t="s">
        <v>17</v>
      </c>
      <c r="C16" s="246" t="s">
        <v>111</v>
      </c>
      <c r="D16" s="247"/>
      <c r="E16" s="247"/>
      <c r="F16" s="248"/>
      <c r="G16" s="120">
        <v>10</v>
      </c>
      <c r="H16" s="117"/>
      <c r="I16" s="121"/>
    </row>
    <row r="17" spans="1:9" ht="45" customHeight="1">
      <c r="A17" s="187"/>
      <c r="B17" s="117" t="s">
        <v>112</v>
      </c>
      <c r="C17" s="246" t="s">
        <v>113</v>
      </c>
      <c r="D17" s="247"/>
      <c r="E17" s="247"/>
      <c r="F17" s="248"/>
      <c r="G17" s="116">
        <v>6</v>
      </c>
      <c r="H17" s="117"/>
      <c r="I17" s="121"/>
    </row>
    <row r="18" spans="1:9" ht="17.399999999999999" customHeight="1" thickBot="1">
      <c r="A18" s="187"/>
      <c r="B18" s="122"/>
      <c r="C18" s="246"/>
      <c r="D18" s="247"/>
      <c r="E18" s="247"/>
      <c r="F18" s="248"/>
      <c r="G18" s="116"/>
      <c r="H18" s="117"/>
      <c r="I18" s="121">
        <f>SUM(G18:H18)</f>
        <v>0</v>
      </c>
    </row>
    <row r="19" spans="1:9" ht="21.75" customHeight="1" thickTop="1" thickBot="1">
      <c r="A19" s="51"/>
      <c r="B19" s="184" t="s">
        <v>8</v>
      </c>
      <c r="C19" s="184"/>
      <c r="D19" s="184"/>
      <c r="E19" s="184"/>
      <c r="F19" s="185"/>
      <c r="G19" s="84">
        <f>SUM(G14:G18)</f>
        <v>44</v>
      </c>
      <c r="H19" s="63">
        <f>SUM(H14:H18)</f>
        <v>0</v>
      </c>
      <c r="I19" s="123">
        <f>SUM(I14:I18)</f>
        <v>0</v>
      </c>
    </row>
    <row r="20" spans="1:9" ht="30.75" customHeight="1">
      <c r="A20" s="189" t="s">
        <v>9</v>
      </c>
      <c r="B20" s="124" t="s">
        <v>61</v>
      </c>
      <c r="C20" s="255" t="s">
        <v>114</v>
      </c>
      <c r="D20" s="256"/>
      <c r="E20" s="256"/>
      <c r="F20" s="257"/>
      <c r="G20" s="125">
        <v>6</v>
      </c>
      <c r="H20" s="124"/>
      <c r="I20" s="126"/>
    </row>
    <row r="21" spans="1:9" ht="57.6" customHeight="1">
      <c r="A21" s="187"/>
      <c r="B21" s="117" t="s">
        <v>65</v>
      </c>
      <c r="C21" s="246" t="s">
        <v>115</v>
      </c>
      <c r="D21" s="247"/>
      <c r="E21" s="247"/>
      <c r="F21" s="248"/>
      <c r="G21" s="120">
        <v>80</v>
      </c>
      <c r="H21" s="117"/>
      <c r="I21" s="121"/>
    </row>
    <row r="22" spans="1:9" ht="49.95" customHeight="1">
      <c r="A22" s="187"/>
      <c r="B22" s="127" t="s">
        <v>116</v>
      </c>
      <c r="C22" s="332" t="s">
        <v>117</v>
      </c>
      <c r="D22" s="333"/>
      <c r="E22" s="333"/>
      <c r="F22" s="334"/>
      <c r="G22" s="120">
        <v>80</v>
      </c>
      <c r="H22" s="117"/>
      <c r="I22" s="121"/>
    </row>
    <row r="23" spans="1:9" ht="41.4" customHeight="1">
      <c r="A23" s="187"/>
      <c r="B23" s="128" t="s">
        <v>118</v>
      </c>
      <c r="C23" s="332" t="s">
        <v>119</v>
      </c>
      <c r="D23" s="333"/>
      <c r="E23" s="333"/>
      <c r="F23" s="334"/>
      <c r="G23" s="116">
        <v>50</v>
      </c>
      <c r="H23" s="117"/>
      <c r="I23" s="121"/>
    </row>
    <row r="24" spans="1:9" ht="30" customHeight="1" thickBot="1">
      <c r="A24" s="187"/>
      <c r="B24" s="129"/>
      <c r="C24" s="335"/>
      <c r="D24" s="336"/>
      <c r="E24" s="336"/>
      <c r="F24" s="337"/>
      <c r="G24" s="131"/>
      <c r="H24" s="130"/>
      <c r="I24" s="132"/>
    </row>
    <row r="25" spans="1:9" ht="20.25" customHeight="1" thickTop="1" thickBot="1">
      <c r="A25" s="188"/>
      <c r="B25" s="184" t="s">
        <v>10</v>
      </c>
      <c r="C25" s="184"/>
      <c r="D25" s="184"/>
      <c r="E25" s="184"/>
      <c r="F25" s="185"/>
      <c r="G25" s="21">
        <f>SUM(G20:G24)</f>
        <v>216</v>
      </c>
      <c r="H25" s="133">
        <f>SUM(H20:H24)</f>
        <v>0</v>
      </c>
      <c r="I25" s="134">
        <f>SUM(I20:I24)</f>
        <v>0</v>
      </c>
    </row>
    <row r="26" spans="1:9" ht="25.5" customHeight="1" thickBot="1">
      <c r="A26" s="235" t="s">
        <v>11</v>
      </c>
      <c r="B26" s="237"/>
      <c r="C26" s="258"/>
      <c r="D26" s="258"/>
      <c r="E26" s="258"/>
      <c r="F26" s="259"/>
      <c r="G26" s="24">
        <f>108*4</f>
        <v>432</v>
      </c>
      <c r="H26" s="135">
        <f>SUM(H25,H19)</f>
        <v>0</v>
      </c>
      <c r="I26" s="136">
        <f>SUM(I25,I19)</f>
        <v>0</v>
      </c>
    </row>
    <row r="27" spans="1:9" ht="47.25" customHeight="1" thickBot="1">
      <c r="A27" s="342" t="s">
        <v>12</v>
      </c>
      <c r="B27" s="259"/>
      <c r="C27" s="240"/>
      <c r="D27" s="241"/>
      <c r="E27" s="241"/>
      <c r="F27" s="241"/>
      <c r="G27" s="241"/>
      <c r="H27" s="241"/>
      <c r="I27" s="242"/>
    </row>
    <row r="28" spans="1:9" ht="30" customHeight="1">
      <c r="G28" s="50">
        <f>SUM(G14:G18,G20:G24)</f>
        <v>260</v>
      </c>
      <c r="H28" s="50"/>
    </row>
  </sheetData>
  <mergeCells count="38">
    <mergeCell ref="C14:F14"/>
    <mergeCell ref="C16:F16"/>
    <mergeCell ref="A12:B13"/>
    <mergeCell ref="C12:F13"/>
    <mergeCell ref="G12:G13"/>
    <mergeCell ref="H12:H13"/>
    <mergeCell ref="I12:I13"/>
    <mergeCell ref="A27:B27"/>
    <mergeCell ref="C27:I27"/>
    <mergeCell ref="A14:A18"/>
    <mergeCell ref="B19:F19"/>
    <mergeCell ref="A20:A25"/>
    <mergeCell ref="C15:F15"/>
    <mergeCell ref="C17:F17"/>
    <mergeCell ref="C18:F18"/>
    <mergeCell ref="C20:F20"/>
    <mergeCell ref="A9:B9"/>
    <mergeCell ref="C9:I9"/>
    <mergeCell ref="A10:B10"/>
    <mergeCell ref="C10:I10"/>
    <mergeCell ref="A11:B11"/>
    <mergeCell ref="C11:I11"/>
    <mergeCell ref="A4:B4"/>
    <mergeCell ref="A5:B5"/>
    <mergeCell ref="A2:I2"/>
    <mergeCell ref="C5:D5"/>
    <mergeCell ref="F5:I5"/>
    <mergeCell ref="A6:B8"/>
    <mergeCell ref="D6:D8"/>
    <mergeCell ref="E6:E8"/>
    <mergeCell ref="F6:I8"/>
    <mergeCell ref="C22:F22"/>
    <mergeCell ref="C24:F24"/>
    <mergeCell ref="C26:F26"/>
    <mergeCell ref="C23:F23"/>
    <mergeCell ref="C21:F21"/>
    <mergeCell ref="B25:F25"/>
    <mergeCell ref="A26:B26"/>
  </mergeCells>
  <phoneticPr fontId="2"/>
  <printOptions horizontalCentered="1" verticalCentered="1"/>
  <pageMargins left="0.43307086614173229" right="0.31496062992125984" top="0.47244094488188981" bottom="0.39370078740157483" header="0.23622047244094491" footer="0.23622047244094491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topLeftCell="A19" zoomScale="90" zoomScaleNormal="100" zoomScaleSheetLayoutView="90" workbookViewId="0">
      <selection activeCell="C31" sqref="C31:F31"/>
    </sheetView>
  </sheetViews>
  <sheetFormatPr defaultColWidth="9" defaultRowHeight="30" customHeight="1"/>
  <cols>
    <col min="1" max="1" width="4.6640625" style="1" customWidth="1"/>
    <col min="2" max="2" width="21.88671875" style="1" customWidth="1"/>
    <col min="3" max="3" width="20.6640625" style="1" customWidth="1"/>
    <col min="4" max="4" width="11.6640625" style="1" customWidth="1"/>
    <col min="5" max="5" width="12.6640625" style="1" customWidth="1"/>
    <col min="6" max="6" width="13.6640625" style="1" customWidth="1"/>
    <col min="7" max="8" width="10.33203125" style="1" customWidth="1"/>
    <col min="9" max="16384" width="9" style="1"/>
  </cols>
  <sheetData>
    <row r="1" spans="1:8" ht="15.75" customHeight="1">
      <c r="H1" s="2"/>
    </row>
    <row r="2" spans="1:8" ht="34.5" customHeight="1">
      <c r="A2" s="193" t="s">
        <v>77</v>
      </c>
      <c r="B2" s="268"/>
      <c r="C2" s="268"/>
      <c r="D2" s="268"/>
      <c r="E2" s="268"/>
      <c r="F2" s="268"/>
      <c r="G2" s="268"/>
      <c r="H2" s="268"/>
    </row>
    <row r="3" spans="1:8" ht="24.75" customHeight="1" thickBot="1">
      <c r="F3" s="190" t="s">
        <v>22</v>
      </c>
      <c r="G3" s="190"/>
      <c r="H3" s="190"/>
    </row>
    <row r="4" spans="1:8" ht="34.5" customHeight="1">
      <c r="A4" s="191" t="s">
        <v>0</v>
      </c>
      <c r="B4" s="192"/>
      <c r="C4" s="269" t="s">
        <v>78</v>
      </c>
      <c r="D4" s="269"/>
      <c r="E4" s="3" t="s">
        <v>1</v>
      </c>
      <c r="F4" s="196" t="s">
        <v>21</v>
      </c>
      <c r="G4" s="197"/>
      <c r="H4" s="198"/>
    </row>
    <row r="5" spans="1:8" ht="47.25" customHeight="1">
      <c r="A5" s="225" t="s">
        <v>2</v>
      </c>
      <c r="B5" s="226"/>
      <c r="C5" s="4" t="s">
        <v>23</v>
      </c>
      <c r="D5" s="5" t="s">
        <v>32</v>
      </c>
      <c r="E5" s="6" t="s">
        <v>3</v>
      </c>
      <c r="F5" s="329" t="s">
        <v>57</v>
      </c>
      <c r="G5" s="330"/>
      <c r="H5" s="331"/>
    </row>
    <row r="6" spans="1:8" ht="34.5" customHeight="1">
      <c r="A6" s="217" t="s">
        <v>45</v>
      </c>
      <c r="B6" s="218"/>
      <c r="C6" s="276" t="s">
        <v>79</v>
      </c>
      <c r="D6" s="277"/>
      <c r="E6" s="277"/>
      <c r="F6" s="277"/>
      <c r="G6" s="277"/>
      <c r="H6" s="278"/>
    </row>
    <row r="7" spans="1:8" ht="34.5" customHeight="1">
      <c r="A7" s="182" t="s">
        <v>44</v>
      </c>
      <c r="B7" s="183"/>
      <c r="C7" s="326"/>
      <c r="D7" s="327"/>
      <c r="E7" s="327"/>
      <c r="F7" s="327"/>
      <c r="G7" s="327"/>
      <c r="H7" s="328"/>
    </row>
    <row r="8" spans="1:8" ht="34.5" customHeight="1">
      <c r="A8" s="225" t="s">
        <v>4</v>
      </c>
      <c r="B8" s="226"/>
      <c r="C8" s="176"/>
      <c r="D8" s="177"/>
      <c r="E8" s="177"/>
      <c r="F8" s="177"/>
      <c r="G8" s="177"/>
      <c r="H8" s="227"/>
    </row>
    <row r="9" spans="1:8" ht="16.5" customHeight="1">
      <c r="A9" s="199" t="s">
        <v>5</v>
      </c>
      <c r="B9" s="200"/>
      <c r="C9" s="228" t="s">
        <v>6</v>
      </c>
      <c r="D9" s="229"/>
      <c r="E9" s="229"/>
      <c r="F9" s="200"/>
      <c r="G9" s="54" t="s">
        <v>41</v>
      </c>
      <c r="H9" s="321" t="s">
        <v>42</v>
      </c>
    </row>
    <row r="10" spans="1:8" ht="16.5" customHeight="1">
      <c r="A10" s="203"/>
      <c r="B10" s="204"/>
      <c r="C10" s="230"/>
      <c r="D10" s="231"/>
      <c r="E10" s="231"/>
      <c r="F10" s="204"/>
      <c r="G10" s="53" t="s">
        <v>68</v>
      </c>
      <c r="H10" s="322"/>
    </row>
    <row r="11" spans="1:8" ht="30.75" customHeight="1">
      <c r="A11" s="186" t="s">
        <v>7</v>
      </c>
      <c r="B11" s="314" t="s">
        <v>14</v>
      </c>
      <c r="C11" s="323" t="s">
        <v>26</v>
      </c>
      <c r="D11" s="324"/>
      <c r="E11" s="324"/>
      <c r="F11" s="325"/>
      <c r="G11" s="34">
        <v>4</v>
      </c>
      <c r="H11" s="286"/>
    </row>
    <row r="12" spans="1:8" ht="27" customHeight="1">
      <c r="A12" s="187"/>
      <c r="B12" s="315"/>
      <c r="C12" s="288" t="s">
        <v>69</v>
      </c>
      <c r="D12" s="289"/>
      <c r="E12" s="289"/>
      <c r="F12" s="290"/>
      <c r="G12" s="57"/>
      <c r="H12" s="287"/>
    </row>
    <row r="13" spans="1:8" ht="36" customHeight="1">
      <c r="A13" s="187"/>
      <c r="B13" s="314" t="s">
        <v>24</v>
      </c>
      <c r="C13" s="305" t="s">
        <v>25</v>
      </c>
      <c r="D13" s="306"/>
      <c r="E13" s="306"/>
      <c r="F13" s="307"/>
      <c r="G13" s="25">
        <v>24</v>
      </c>
      <c r="H13" s="286"/>
    </row>
    <row r="14" spans="1:8" ht="27" customHeight="1">
      <c r="A14" s="187"/>
      <c r="B14" s="315"/>
      <c r="C14" s="288" t="s">
        <v>69</v>
      </c>
      <c r="D14" s="289"/>
      <c r="E14" s="289"/>
      <c r="F14" s="290"/>
      <c r="G14" s="57"/>
      <c r="H14" s="287"/>
    </row>
    <row r="15" spans="1:8" ht="30.75" customHeight="1">
      <c r="A15" s="187"/>
      <c r="B15" s="303" t="s">
        <v>17</v>
      </c>
      <c r="C15" s="318" t="s">
        <v>58</v>
      </c>
      <c r="D15" s="319"/>
      <c r="E15" s="319"/>
      <c r="F15" s="320"/>
      <c r="G15" s="48">
        <v>20</v>
      </c>
      <c r="H15" s="286"/>
    </row>
    <row r="16" spans="1:8" ht="27" customHeight="1">
      <c r="A16" s="187"/>
      <c r="B16" s="304"/>
      <c r="C16" s="288" t="s">
        <v>69</v>
      </c>
      <c r="D16" s="289"/>
      <c r="E16" s="289"/>
      <c r="F16" s="290"/>
      <c r="G16" s="57"/>
      <c r="H16" s="287"/>
    </row>
    <row r="17" spans="1:8" ht="30.75" customHeight="1">
      <c r="A17" s="187"/>
      <c r="B17" s="316" t="s">
        <v>59</v>
      </c>
      <c r="C17" s="305" t="s">
        <v>60</v>
      </c>
      <c r="D17" s="306"/>
      <c r="E17" s="306"/>
      <c r="F17" s="307"/>
      <c r="G17" s="25">
        <v>24</v>
      </c>
      <c r="H17" s="286"/>
    </row>
    <row r="18" spans="1:8" ht="27" customHeight="1">
      <c r="A18" s="187"/>
      <c r="B18" s="317"/>
      <c r="C18" s="288" t="s">
        <v>69</v>
      </c>
      <c r="D18" s="289"/>
      <c r="E18" s="289"/>
      <c r="F18" s="290"/>
      <c r="G18" s="57"/>
      <c r="H18" s="287"/>
    </row>
    <row r="19" spans="1:8" ht="30" customHeight="1">
      <c r="A19" s="187"/>
      <c r="B19" s="10"/>
      <c r="C19" s="305"/>
      <c r="D19" s="306"/>
      <c r="E19" s="306"/>
      <c r="F19" s="307"/>
      <c r="G19" s="25"/>
      <c r="H19" s="29"/>
    </row>
    <row r="20" spans="1:8" ht="30" customHeight="1" thickBot="1">
      <c r="A20" s="187"/>
      <c r="B20" s="11"/>
      <c r="C20" s="179"/>
      <c r="D20" s="180"/>
      <c r="E20" s="180"/>
      <c r="F20" s="181"/>
      <c r="G20" s="27"/>
      <c r="H20" s="31"/>
    </row>
    <row r="21" spans="1:8" ht="21.75" customHeight="1" thickTop="1" thickBot="1">
      <c r="A21" s="51"/>
      <c r="B21" s="184" t="s">
        <v>8</v>
      </c>
      <c r="C21" s="184"/>
      <c r="D21" s="184"/>
      <c r="E21" s="184"/>
      <c r="F21" s="185"/>
      <c r="G21" s="18"/>
      <c r="H21" s="32"/>
    </row>
    <row r="22" spans="1:8" ht="30.75" customHeight="1">
      <c r="A22" s="189" t="s">
        <v>9</v>
      </c>
      <c r="B22" s="345" t="s">
        <v>61</v>
      </c>
      <c r="C22" s="305" t="s">
        <v>62</v>
      </c>
      <c r="D22" s="306"/>
      <c r="E22" s="306"/>
      <c r="F22" s="307"/>
      <c r="G22" s="28">
        <v>16</v>
      </c>
      <c r="H22" s="302"/>
    </row>
    <row r="23" spans="1:8" ht="27" customHeight="1">
      <c r="A23" s="187"/>
      <c r="B23" s="317"/>
      <c r="C23" s="288" t="s">
        <v>69</v>
      </c>
      <c r="D23" s="289"/>
      <c r="E23" s="289"/>
      <c r="F23" s="290"/>
      <c r="G23" s="57"/>
      <c r="H23" s="287"/>
    </row>
    <row r="24" spans="1:8" ht="36" customHeight="1">
      <c r="A24" s="187"/>
      <c r="B24" s="316" t="s">
        <v>65</v>
      </c>
      <c r="C24" s="305" t="s">
        <v>63</v>
      </c>
      <c r="D24" s="306"/>
      <c r="E24" s="306"/>
      <c r="F24" s="307"/>
      <c r="G24" s="28">
        <v>80</v>
      </c>
      <c r="H24" s="286"/>
    </row>
    <row r="25" spans="1:8" ht="27" customHeight="1">
      <c r="A25" s="187"/>
      <c r="B25" s="317"/>
      <c r="C25" s="288" t="s">
        <v>69</v>
      </c>
      <c r="D25" s="289"/>
      <c r="E25" s="289"/>
      <c r="F25" s="290"/>
      <c r="G25" s="57"/>
      <c r="H25" s="287"/>
    </row>
    <row r="26" spans="1:8" ht="30.75" customHeight="1">
      <c r="A26" s="187"/>
      <c r="B26" s="312" t="s">
        <v>66</v>
      </c>
      <c r="C26" s="299" t="s">
        <v>70</v>
      </c>
      <c r="D26" s="300"/>
      <c r="E26" s="300"/>
      <c r="F26" s="301"/>
      <c r="G26" s="44">
        <v>80</v>
      </c>
      <c r="H26" s="286"/>
    </row>
    <row r="27" spans="1:8" ht="27" customHeight="1">
      <c r="A27" s="187"/>
      <c r="B27" s="313"/>
      <c r="C27" s="288" t="s">
        <v>69</v>
      </c>
      <c r="D27" s="289"/>
      <c r="E27" s="289"/>
      <c r="F27" s="290"/>
      <c r="G27" s="57"/>
      <c r="H27" s="287"/>
    </row>
    <row r="28" spans="1:8" ht="30.75" customHeight="1">
      <c r="A28" s="187"/>
      <c r="B28" s="343" t="s">
        <v>67</v>
      </c>
      <c r="C28" s="299" t="s">
        <v>64</v>
      </c>
      <c r="D28" s="300"/>
      <c r="E28" s="300"/>
      <c r="F28" s="301"/>
      <c r="G28" s="44">
        <v>50</v>
      </c>
      <c r="H28" s="286"/>
    </row>
    <row r="29" spans="1:8" ht="27" customHeight="1">
      <c r="A29" s="187"/>
      <c r="B29" s="344"/>
      <c r="C29" s="288" t="s">
        <v>69</v>
      </c>
      <c r="D29" s="289"/>
      <c r="E29" s="289"/>
      <c r="F29" s="290"/>
      <c r="G29" s="57"/>
      <c r="H29" s="287"/>
    </row>
    <row r="30" spans="1:8" ht="30" customHeight="1">
      <c r="A30" s="187"/>
      <c r="B30" s="43"/>
      <c r="C30" s="291"/>
      <c r="D30" s="292"/>
      <c r="E30" s="292"/>
      <c r="F30" s="293"/>
      <c r="G30" s="44"/>
      <c r="H30" s="33"/>
    </row>
    <row r="31" spans="1:8" ht="30" customHeight="1">
      <c r="A31" s="187"/>
      <c r="B31" s="43"/>
      <c r="C31" s="291"/>
      <c r="D31" s="292"/>
      <c r="E31" s="292"/>
      <c r="F31" s="293"/>
      <c r="G31" s="44"/>
      <c r="H31" s="33"/>
    </row>
    <row r="32" spans="1:8" ht="30" customHeight="1">
      <c r="A32" s="187"/>
      <c r="B32" s="10"/>
      <c r="C32" s="305"/>
      <c r="D32" s="306"/>
      <c r="E32" s="306"/>
      <c r="F32" s="307"/>
      <c r="G32" s="17"/>
      <c r="H32" s="29"/>
    </row>
    <row r="33" spans="1:8" ht="30" customHeight="1">
      <c r="A33" s="187"/>
      <c r="B33" s="10"/>
      <c r="C33" s="305"/>
      <c r="D33" s="306"/>
      <c r="E33" s="306"/>
      <c r="F33" s="307"/>
      <c r="G33" s="17"/>
      <c r="H33" s="29"/>
    </row>
    <row r="34" spans="1:8" ht="30" customHeight="1" thickBot="1">
      <c r="A34" s="187"/>
      <c r="B34" s="11"/>
      <c r="C34" s="294"/>
      <c r="D34" s="295"/>
      <c r="E34" s="295"/>
      <c r="F34" s="296"/>
      <c r="G34" s="49"/>
      <c r="H34" s="31"/>
    </row>
    <row r="35" spans="1:8" ht="20.25" customHeight="1" thickTop="1" thickBot="1">
      <c r="A35" s="188"/>
      <c r="B35" s="184" t="s">
        <v>10</v>
      </c>
      <c r="C35" s="184"/>
      <c r="D35" s="184"/>
      <c r="E35" s="184"/>
      <c r="F35" s="185"/>
      <c r="G35" s="36"/>
      <c r="H35" s="32"/>
    </row>
    <row r="36" spans="1:8" ht="25.5" customHeight="1" thickBot="1">
      <c r="A36" s="235" t="s">
        <v>11</v>
      </c>
      <c r="B36" s="237"/>
      <c r="C36" s="258"/>
      <c r="D36" s="258"/>
      <c r="E36" s="258"/>
      <c r="F36" s="259"/>
      <c r="G36" s="35">
        <f>108*3</f>
        <v>324</v>
      </c>
      <c r="H36" s="9"/>
    </row>
    <row r="37" spans="1:8" ht="47.25" customHeight="1" thickBot="1">
      <c r="A37" s="238" t="s">
        <v>12</v>
      </c>
      <c r="B37" s="239"/>
      <c r="C37" s="240"/>
      <c r="D37" s="241"/>
      <c r="E37" s="241"/>
      <c r="F37" s="241"/>
      <c r="G37" s="241"/>
      <c r="H37" s="242"/>
    </row>
    <row r="38" spans="1:8" ht="30" customHeight="1">
      <c r="G38" s="50">
        <f>SUM(G11:G20,G22:G34)</f>
        <v>298</v>
      </c>
    </row>
  </sheetData>
  <mergeCells count="63">
    <mergeCell ref="A2:H2"/>
    <mergeCell ref="F3:H3"/>
    <mergeCell ref="A4:B4"/>
    <mergeCell ref="C4:D4"/>
    <mergeCell ref="F4:H4"/>
    <mergeCell ref="A5:B5"/>
    <mergeCell ref="F5:H5"/>
    <mergeCell ref="A6:B6"/>
    <mergeCell ref="C6:H6"/>
    <mergeCell ref="A7:B7"/>
    <mergeCell ref="C7:H7"/>
    <mergeCell ref="A8:B8"/>
    <mergeCell ref="C8:H8"/>
    <mergeCell ref="A9:B10"/>
    <mergeCell ref="C9:F10"/>
    <mergeCell ref="H9:H10"/>
    <mergeCell ref="A11:A20"/>
    <mergeCell ref="B11:B12"/>
    <mergeCell ref="C11:F11"/>
    <mergeCell ref="H11:H12"/>
    <mergeCell ref="C12:F12"/>
    <mergeCell ref="B13:B14"/>
    <mergeCell ref="C13:F13"/>
    <mergeCell ref="H13:H14"/>
    <mergeCell ref="C14:F14"/>
    <mergeCell ref="B15:B16"/>
    <mergeCell ref="C15:F15"/>
    <mergeCell ref="H15:H16"/>
    <mergeCell ref="C16:F16"/>
    <mergeCell ref="B17:B18"/>
    <mergeCell ref="C17:F17"/>
    <mergeCell ref="H17:H18"/>
    <mergeCell ref="C18:F18"/>
    <mergeCell ref="C19:F19"/>
    <mergeCell ref="C20:F20"/>
    <mergeCell ref="B21:F21"/>
    <mergeCell ref="A22:A35"/>
    <mergeCell ref="B22:B23"/>
    <mergeCell ref="C22:F22"/>
    <mergeCell ref="H22:H23"/>
    <mergeCell ref="C23:F23"/>
    <mergeCell ref="B24:B25"/>
    <mergeCell ref="C24:F24"/>
    <mergeCell ref="H24:H25"/>
    <mergeCell ref="C25:F25"/>
    <mergeCell ref="B26:B27"/>
    <mergeCell ref="C26:F26"/>
    <mergeCell ref="H26:H27"/>
    <mergeCell ref="C27:F27"/>
    <mergeCell ref="B28:B29"/>
    <mergeCell ref="C28:F28"/>
    <mergeCell ref="H28:H29"/>
    <mergeCell ref="C29:F29"/>
    <mergeCell ref="A36:B36"/>
    <mergeCell ref="C36:F36"/>
    <mergeCell ref="A37:B37"/>
    <mergeCell ref="C37:H37"/>
    <mergeCell ref="C30:F30"/>
    <mergeCell ref="C31:F31"/>
    <mergeCell ref="C32:F32"/>
    <mergeCell ref="C33:F33"/>
    <mergeCell ref="C34:F34"/>
    <mergeCell ref="B35:F35"/>
  </mergeCells>
  <phoneticPr fontId="2"/>
  <printOptions horizontalCentered="1" verticalCentered="1"/>
  <pageMargins left="0.43307086614173229" right="0.31496062992125984" top="0.47244094488188981" bottom="0.39370078740157483" header="0.23622047244094491" footer="0.23622047244094491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9"/>
  <sheetViews>
    <sheetView view="pageBreakPreview" topLeftCell="A21" zoomScale="90" zoomScaleNormal="100" zoomScaleSheetLayoutView="90" workbookViewId="0">
      <selection activeCell="O17" sqref="O17"/>
    </sheetView>
  </sheetViews>
  <sheetFormatPr defaultColWidth="9" defaultRowHeight="30" customHeight="1"/>
  <cols>
    <col min="1" max="1" width="4.6640625" style="1" customWidth="1"/>
    <col min="2" max="2" width="19.109375" style="1" customWidth="1"/>
    <col min="3" max="3" width="20.6640625" style="1" customWidth="1"/>
    <col min="4" max="4" width="11.6640625" style="1" customWidth="1"/>
    <col min="5" max="5" width="12.6640625" style="1" customWidth="1"/>
    <col min="6" max="6" width="13.6640625" style="1" customWidth="1"/>
    <col min="7" max="7" width="7" style="1" bestFit="1" customWidth="1"/>
    <col min="8" max="8" width="5.33203125" style="1" bestFit="1" customWidth="1"/>
    <col min="9" max="9" width="13.33203125" style="1" customWidth="1"/>
    <col min="10" max="16384" width="9" style="1"/>
  </cols>
  <sheetData>
    <row r="1" spans="1:9" ht="15.75" customHeight="1">
      <c r="I1" s="2"/>
    </row>
    <row r="2" spans="1:9" ht="75.599999999999994" customHeight="1">
      <c r="A2" s="193" t="s">
        <v>150</v>
      </c>
      <c r="B2" s="268"/>
      <c r="C2" s="268"/>
      <c r="D2" s="268"/>
      <c r="E2" s="268"/>
      <c r="F2" s="268"/>
      <c r="G2" s="268"/>
      <c r="H2" s="268"/>
      <c r="I2" s="268"/>
    </row>
    <row r="3" spans="1:9" ht="9" customHeight="1">
      <c r="A3" s="60"/>
      <c r="B3" s="61"/>
      <c r="C3" s="61"/>
      <c r="D3" s="61"/>
      <c r="E3" s="61"/>
      <c r="F3" s="61"/>
      <c r="G3" s="61"/>
      <c r="H3" s="61"/>
      <c r="I3" s="61"/>
    </row>
    <row r="4" spans="1:9" ht="24.75" customHeight="1" thickBot="1">
      <c r="A4" s="190" t="s">
        <v>82</v>
      </c>
      <c r="B4" s="190"/>
      <c r="C4" s="1" t="s">
        <v>83</v>
      </c>
      <c r="G4" s="65"/>
      <c r="I4" s="66" t="s">
        <v>84</v>
      </c>
    </row>
    <row r="5" spans="1:9" ht="34.5" customHeight="1">
      <c r="A5" s="191" t="s">
        <v>0</v>
      </c>
      <c r="B5" s="192"/>
      <c r="C5" s="269" t="s">
        <v>151</v>
      </c>
      <c r="D5" s="269"/>
      <c r="E5" s="3" t="s">
        <v>1</v>
      </c>
      <c r="F5" s="196" t="s">
        <v>21</v>
      </c>
      <c r="G5" s="197"/>
      <c r="H5" s="197"/>
      <c r="I5" s="198"/>
    </row>
    <row r="6" spans="1:9" ht="15" customHeight="1">
      <c r="A6" s="199" t="s">
        <v>2</v>
      </c>
      <c r="B6" s="200"/>
      <c r="C6" s="67" t="s">
        <v>86</v>
      </c>
      <c r="D6" s="205" t="s">
        <v>107</v>
      </c>
      <c r="E6" s="208" t="s">
        <v>3</v>
      </c>
      <c r="F6" s="270" t="s">
        <v>27</v>
      </c>
      <c r="G6" s="270"/>
      <c r="H6" s="270"/>
      <c r="I6" s="271"/>
    </row>
    <row r="7" spans="1:9" ht="15" customHeight="1">
      <c r="A7" s="201"/>
      <c r="B7" s="202"/>
      <c r="C7" s="68" t="s">
        <v>88</v>
      </c>
      <c r="D7" s="206"/>
      <c r="E7" s="209"/>
      <c r="F7" s="341"/>
      <c r="G7" s="341"/>
      <c r="H7" s="341"/>
      <c r="I7" s="273"/>
    </row>
    <row r="8" spans="1:9" ht="15" customHeight="1">
      <c r="A8" s="203"/>
      <c r="B8" s="204"/>
      <c r="C8" s="69" t="s">
        <v>89</v>
      </c>
      <c r="D8" s="207"/>
      <c r="E8" s="210"/>
      <c r="F8" s="274"/>
      <c r="G8" s="274"/>
      <c r="H8" s="274"/>
      <c r="I8" s="275"/>
    </row>
    <row r="9" spans="1:9" ht="34.5" customHeight="1">
      <c r="A9" s="217" t="s">
        <v>45</v>
      </c>
      <c r="B9" s="218"/>
      <c r="C9" s="350" t="s">
        <v>121</v>
      </c>
      <c r="D9" s="351"/>
      <c r="E9" s="351"/>
      <c r="F9" s="351"/>
      <c r="G9" s="351"/>
      <c r="H9" s="351"/>
      <c r="I9" s="352"/>
    </row>
    <row r="10" spans="1:9" ht="34.5" customHeight="1">
      <c r="A10" s="182" t="s">
        <v>44</v>
      </c>
      <c r="B10" s="183"/>
      <c r="C10" s="326"/>
      <c r="D10" s="327"/>
      <c r="E10" s="327"/>
      <c r="F10" s="327"/>
      <c r="G10" s="327"/>
      <c r="H10" s="327"/>
      <c r="I10" s="328"/>
    </row>
    <row r="11" spans="1:9" ht="34.5" customHeight="1">
      <c r="A11" s="225" t="s">
        <v>4</v>
      </c>
      <c r="B11" s="226"/>
      <c r="C11" s="176"/>
      <c r="D11" s="177"/>
      <c r="E11" s="177"/>
      <c r="F11" s="177"/>
      <c r="G11" s="177"/>
      <c r="H11" s="177"/>
      <c r="I11" s="227"/>
    </row>
    <row r="12" spans="1:9" ht="16.5" customHeight="1">
      <c r="A12" s="199" t="s">
        <v>5</v>
      </c>
      <c r="B12" s="200"/>
      <c r="C12" s="228" t="s">
        <v>6</v>
      </c>
      <c r="D12" s="229"/>
      <c r="E12" s="229"/>
      <c r="F12" s="200"/>
      <c r="G12" s="208" t="s">
        <v>41</v>
      </c>
      <c r="H12" s="208" t="s">
        <v>91</v>
      </c>
      <c r="I12" s="233" t="s">
        <v>92</v>
      </c>
    </row>
    <row r="13" spans="1:9" ht="16.5" customHeight="1">
      <c r="A13" s="203"/>
      <c r="B13" s="204"/>
      <c r="C13" s="230"/>
      <c r="D13" s="231"/>
      <c r="E13" s="231"/>
      <c r="F13" s="204"/>
      <c r="G13" s="232"/>
      <c r="H13" s="232"/>
      <c r="I13" s="234"/>
    </row>
    <row r="14" spans="1:9" ht="48" customHeight="1">
      <c r="A14" s="186" t="s">
        <v>7</v>
      </c>
      <c r="B14" s="70" t="s">
        <v>14</v>
      </c>
      <c r="C14" s="347" t="s">
        <v>109</v>
      </c>
      <c r="D14" s="348"/>
      <c r="E14" s="348"/>
      <c r="F14" s="349"/>
      <c r="G14" s="55">
        <v>4</v>
      </c>
      <c r="H14" s="117"/>
      <c r="I14" s="118"/>
    </row>
    <row r="15" spans="1:9" ht="56.4" customHeight="1">
      <c r="A15" s="187"/>
      <c r="B15" s="73" t="s">
        <v>24</v>
      </c>
      <c r="C15" s="246" t="s">
        <v>122</v>
      </c>
      <c r="D15" s="247"/>
      <c r="E15" s="247"/>
      <c r="F15" s="248"/>
      <c r="G15" s="28">
        <v>24</v>
      </c>
      <c r="H15" s="73"/>
      <c r="I15" s="118"/>
    </row>
    <row r="16" spans="1:9" ht="58.95" customHeight="1">
      <c r="A16" s="187"/>
      <c r="B16" s="137" t="s">
        <v>20</v>
      </c>
      <c r="C16" s="283" t="s">
        <v>120</v>
      </c>
      <c r="D16" s="284"/>
      <c r="E16" s="284"/>
      <c r="F16" s="285"/>
      <c r="G16" s="116">
        <v>60</v>
      </c>
      <c r="H16" s="117"/>
      <c r="I16" s="121"/>
    </row>
    <row r="17" spans="1:9" ht="33" customHeight="1">
      <c r="A17" s="187"/>
      <c r="B17" s="138"/>
      <c r="C17" s="246"/>
      <c r="D17" s="247"/>
      <c r="E17" s="247"/>
      <c r="F17" s="248"/>
      <c r="G17" s="139"/>
      <c r="H17" s="74"/>
      <c r="I17" s="121"/>
    </row>
    <row r="18" spans="1:9" ht="23.25" customHeight="1" thickBot="1">
      <c r="A18" s="187"/>
      <c r="B18" s="8"/>
      <c r="C18" s="179"/>
      <c r="D18" s="346"/>
      <c r="E18" s="346"/>
      <c r="F18" s="181"/>
      <c r="G18" s="22"/>
      <c r="H18" s="62"/>
      <c r="I18" s="141"/>
    </row>
    <row r="19" spans="1:9" ht="21.75" customHeight="1" thickTop="1" thickBot="1">
      <c r="A19" s="188"/>
      <c r="B19" s="184" t="s">
        <v>8</v>
      </c>
      <c r="C19" s="184"/>
      <c r="D19" s="184"/>
      <c r="E19" s="184"/>
      <c r="F19" s="185"/>
      <c r="G19" s="84">
        <f>SUM(G14:G18)</f>
        <v>88</v>
      </c>
      <c r="H19" s="63">
        <f>SUM(H14:H18)</f>
        <v>0</v>
      </c>
      <c r="I19" s="123">
        <f>SUM(I14:I18)</f>
        <v>0</v>
      </c>
    </row>
    <row r="20" spans="1:9" ht="34.200000000000003" customHeight="1">
      <c r="A20" s="189" t="s">
        <v>9</v>
      </c>
      <c r="B20" s="142" t="s">
        <v>28</v>
      </c>
      <c r="C20" s="246" t="s">
        <v>123</v>
      </c>
      <c r="D20" s="247"/>
      <c r="E20" s="247"/>
      <c r="F20" s="248"/>
      <c r="G20" s="143">
        <v>12</v>
      </c>
      <c r="H20" s="144"/>
      <c r="I20" s="126"/>
    </row>
    <row r="21" spans="1:9" ht="45.6" customHeight="1">
      <c r="A21" s="187"/>
      <c r="B21" s="145" t="s">
        <v>15</v>
      </c>
      <c r="C21" s="347" t="s">
        <v>124</v>
      </c>
      <c r="D21" s="348"/>
      <c r="E21" s="348"/>
      <c r="F21" s="349"/>
      <c r="G21" s="146">
        <v>30</v>
      </c>
      <c r="H21" s="144"/>
      <c r="I21" s="121"/>
    </row>
    <row r="22" spans="1:9" ht="32.25" customHeight="1">
      <c r="A22" s="187"/>
      <c r="B22" s="145" t="s">
        <v>16</v>
      </c>
      <c r="C22" s="347" t="s">
        <v>125</v>
      </c>
      <c r="D22" s="348"/>
      <c r="E22" s="348"/>
      <c r="F22" s="349"/>
      <c r="G22" s="146">
        <v>30</v>
      </c>
      <c r="H22" s="144"/>
      <c r="I22" s="121"/>
    </row>
    <row r="23" spans="1:9" ht="32.25" customHeight="1">
      <c r="A23" s="187"/>
      <c r="B23" s="147" t="s">
        <v>126</v>
      </c>
      <c r="C23" s="246" t="s">
        <v>127</v>
      </c>
      <c r="D23" s="247"/>
      <c r="E23" s="247"/>
      <c r="F23" s="248"/>
      <c r="G23" s="146">
        <v>15</v>
      </c>
      <c r="H23" s="74"/>
      <c r="I23" s="121"/>
    </row>
    <row r="24" spans="1:9" ht="32.25" customHeight="1" thickBot="1">
      <c r="A24" s="187"/>
      <c r="B24" s="8"/>
      <c r="C24" s="179"/>
      <c r="D24" s="346"/>
      <c r="E24" s="346"/>
      <c r="F24" s="181"/>
      <c r="G24" s="97"/>
      <c r="H24" s="62"/>
      <c r="I24" s="141"/>
    </row>
    <row r="25" spans="1:9" ht="20.25" customHeight="1" thickTop="1" thickBot="1">
      <c r="A25" s="188"/>
      <c r="B25" s="184" t="s">
        <v>10</v>
      </c>
      <c r="C25" s="184"/>
      <c r="D25" s="184"/>
      <c r="E25" s="184"/>
      <c r="F25" s="185"/>
      <c r="G25" s="84">
        <f>SUM(G20:G24)</f>
        <v>87</v>
      </c>
      <c r="H25" s="63">
        <f>SUM(H20:H24)</f>
        <v>0</v>
      </c>
      <c r="I25" s="123">
        <f>SUM(I20:I24)</f>
        <v>0</v>
      </c>
    </row>
    <row r="26" spans="1:9" ht="25.5" customHeight="1" thickBot="1">
      <c r="A26" s="235" t="s">
        <v>11</v>
      </c>
      <c r="B26" s="237"/>
      <c r="C26" s="258"/>
      <c r="D26" s="258"/>
      <c r="E26" s="258"/>
      <c r="F26" s="259"/>
      <c r="G26" s="140">
        <f>108*4</f>
        <v>432</v>
      </c>
      <c r="H26" s="64">
        <f>SUM(H25,H19)</f>
        <v>0</v>
      </c>
      <c r="I26" s="148">
        <f>SUM(I25,I19)</f>
        <v>0</v>
      </c>
    </row>
    <row r="27" spans="1:9" ht="47.25" customHeight="1" thickBot="1">
      <c r="A27" s="342" t="s">
        <v>12</v>
      </c>
      <c r="B27" s="259"/>
      <c r="C27" s="240"/>
      <c r="D27" s="241"/>
      <c r="E27" s="241"/>
      <c r="F27" s="241"/>
      <c r="G27" s="241"/>
      <c r="H27" s="241"/>
      <c r="I27" s="242"/>
    </row>
    <row r="28" spans="1:9" ht="30" customHeight="1">
      <c r="G28" s="50">
        <f>SUM(G15:G18,G20:G24)</f>
        <v>171</v>
      </c>
      <c r="H28" s="50"/>
    </row>
    <row r="29" spans="1:9" ht="30" customHeight="1">
      <c r="G29" s="149">
        <v>158</v>
      </c>
      <c r="H29" s="149" t="s">
        <v>128</v>
      </c>
    </row>
  </sheetData>
  <mergeCells count="38">
    <mergeCell ref="A27:B27"/>
    <mergeCell ref="C27:I27"/>
    <mergeCell ref="A12:B13"/>
    <mergeCell ref="C12:F13"/>
    <mergeCell ref="G12:G13"/>
    <mergeCell ref="H12:H13"/>
    <mergeCell ref="I12:I13"/>
    <mergeCell ref="C17:F17"/>
    <mergeCell ref="C21:F21"/>
    <mergeCell ref="A2:I2"/>
    <mergeCell ref="C5:D5"/>
    <mergeCell ref="F5:I5"/>
    <mergeCell ref="C15:F15"/>
    <mergeCell ref="C14:F14"/>
    <mergeCell ref="A14:A19"/>
    <mergeCell ref="A9:B9"/>
    <mergeCell ref="C9:I9"/>
    <mergeCell ref="A10:B10"/>
    <mergeCell ref="C10:I10"/>
    <mergeCell ref="A4:B4"/>
    <mergeCell ref="A5:B5"/>
    <mergeCell ref="A11:B11"/>
    <mergeCell ref="C11:I11"/>
    <mergeCell ref="A20:A25"/>
    <mergeCell ref="B25:F25"/>
    <mergeCell ref="C20:F20"/>
    <mergeCell ref="C22:F22"/>
    <mergeCell ref="C24:F24"/>
    <mergeCell ref="C16:F16"/>
    <mergeCell ref="C26:F26"/>
    <mergeCell ref="A6:B8"/>
    <mergeCell ref="D6:D8"/>
    <mergeCell ref="E6:E8"/>
    <mergeCell ref="F6:I8"/>
    <mergeCell ref="C18:F18"/>
    <mergeCell ref="C23:F23"/>
    <mergeCell ref="B19:F19"/>
    <mergeCell ref="A26:B26"/>
  </mergeCells>
  <phoneticPr fontId="2"/>
  <printOptions horizontalCentered="1" verticalCentered="1"/>
  <pageMargins left="0.43307086614173229" right="0.31496062992125984" top="0.47244094488188981" bottom="0.39370078740157483" header="0.23622047244094491" footer="0.23622047244094491"/>
  <pageSetup paperSize="9" scale="8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view="pageBreakPreview" topLeftCell="A24" zoomScaleNormal="100" zoomScaleSheetLayoutView="100" workbookViewId="0">
      <selection activeCell="C24" sqref="C24:F24"/>
    </sheetView>
  </sheetViews>
  <sheetFormatPr defaultColWidth="9" defaultRowHeight="30" customHeight="1"/>
  <cols>
    <col min="1" max="1" width="4.6640625" style="1" customWidth="1"/>
    <col min="2" max="2" width="20" style="1" customWidth="1"/>
    <col min="3" max="3" width="20.6640625" style="1" customWidth="1"/>
    <col min="4" max="4" width="11.6640625" style="1" customWidth="1"/>
    <col min="5" max="5" width="19.33203125" style="1" customWidth="1"/>
    <col min="6" max="6" width="11.21875" style="1" customWidth="1"/>
    <col min="7" max="7" width="7.33203125" style="1" bestFit="1" customWidth="1"/>
    <col min="8" max="8" width="5.33203125" style="1" bestFit="1" customWidth="1"/>
    <col min="9" max="9" width="12.33203125" style="1" bestFit="1" customWidth="1"/>
    <col min="10" max="16384" width="9" style="1"/>
  </cols>
  <sheetData>
    <row r="1" spans="1:9" ht="15.75" customHeight="1">
      <c r="I1" s="2"/>
    </row>
    <row r="2" spans="1:9" ht="34.5" customHeight="1">
      <c r="A2" s="193" t="s">
        <v>30</v>
      </c>
      <c r="B2" s="268"/>
      <c r="C2" s="268"/>
      <c r="D2" s="268"/>
      <c r="E2" s="268"/>
      <c r="F2" s="268"/>
      <c r="G2" s="268"/>
      <c r="H2" s="268"/>
      <c r="I2" s="268"/>
    </row>
    <row r="3" spans="1:9" ht="9" customHeight="1">
      <c r="A3" s="60"/>
      <c r="B3" s="61"/>
      <c r="C3" s="61"/>
      <c r="D3" s="61"/>
      <c r="E3" s="61"/>
      <c r="F3" s="61"/>
      <c r="G3" s="61"/>
      <c r="H3" s="61"/>
      <c r="I3" s="61"/>
    </row>
    <row r="4" spans="1:9" ht="24.75" customHeight="1" thickBot="1">
      <c r="A4" s="190" t="s">
        <v>82</v>
      </c>
      <c r="B4" s="190"/>
      <c r="C4" s="1" t="s">
        <v>83</v>
      </c>
      <c r="G4" s="65"/>
      <c r="I4" s="66" t="s">
        <v>84</v>
      </c>
    </row>
    <row r="5" spans="1:9" ht="34.5" customHeight="1">
      <c r="A5" s="191" t="s">
        <v>0</v>
      </c>
      <c r="B5" s="192"/>
      <c r="C5" s="269" t="s">
        <v>43</v>
      </c>
      <c r="D5" s="269"/>
      <c r="E5" s="3" t="s">
        <v>1</v>
      </c>
      <c r="F5" s="196" t="s">
        <v>21</v>
      </c>
      <c r="G5" s="197"/>
      <c r="H5" s="197"/>
      <c r="I5" s="198"/>
    </row>
    <row r="6" spans="1:9" ht="15" customHeight="1">
      <c r="A6" s="199" t="s">
        <v>2</v>
      </c>
      <c r="B6" s="200"/>
      <c r="C6" s="67" t="s">
        <v>86</v>
      </c>
      <c r="D6" s="205" t="s">
        <v>56</v>
      </c>
      <c r="E6" s="208" t="s">
        <v>3</v>
      </c>
      <c r="F6" s="270" t="s">
        <v>29</v>
      </c>
      <c r="G6" s="270"/>
      <c r="H6" s="270"/>
      <c r="I6" s="271"/>
    </row>
    <row r="7" spans="1:9" ht="15" customHeight="1">
      <c r="A7" s="201"/>
      <c r="B7" s="202"/>
      <c r="C7" s="68" t="s">
        <v>88</v>
      </c>
      <c r="D7" s="206"/>
      <c r="E7" s="209"/>
      <c r="F7" s="272"/>
      <c r="G7" s="272"/>
      <c r="H7" s="272"/>
      <c r="I7" s="273"/>
    </row>
    <row r="8" spans="1:9" ht="15" customHeight="1">
      <c r="A8" s="203"/>
      <c r="B8" s="204"/>
      <c r="C8" s="69" t="s">
        <v>89</v>
      </c>
      <c r="D8" s="207"/>
      <c r="E8" s="210"/>
      <c r="F8" s="274"/>
      <c r="G8" s="274"/>
      <c r="H8" s="274"/>
      <c r="I8" s="275"/>
    </row>
    <row r="9" spans="1:9" ht="34.5" customHeight="1">
      <c r="A9" s="217" t="s">
        <v>45</v>
      </c>
      <c r="B9" s="218"/>
      <c r="C9" s="276" t="s">
        <v>129</v>
      </c>
      <c r="D9" s="277"/>
      <c r="E9" s="277"/>
      <c r="F9" s="277"/>
      <c r="G9" s="277"/>
      <c r="H9" s="277"/>
      <c r="I9" s="278"/>
    </row>
    <row r="10" spans="1:9" ht="34.5" customHeight="1">
      <c r="A10" s="182" t="s">
        <v>44</v>
      </c>
      <c r="B10" s="183"/>
      <c r="C10" s="326"/>
      <c r="D10" s="327"/>
      <c r="E10" s="327"/>
      <c r="F10" s="327"/>
      <c r="G10" s="327"/>
      <c r="H10" s="327"/>
      <c r="I10" s="328"/>
    </row>
    <row r="11" spans="1:9" ht="34.5" customHeight="1">
      <c r="A11" s="225" t="s">
        <v>4</v>
      </c>
      <c r="B11" s="226"/>
      <c r="C11" s="176"/>
      <c r="D11" s="177"/>
      <c r="E11" s="177"/>
      <c r="F11" s="177"/>
      <c r="G11" s="177"/>
      <c r="H11" s="177"/>
      <c r="I11" s="227"/>
    </row>
    <row r="12" spans="1:9" ht="16.5" customHeight="1">
      <c r="A12" s="199" t="s">
        <v>5</v>
      </c>
      <c r="B12" s="200"/>
      <c r="C12" s="228" t="s">
        <v>6</v>
      </c>
      <c r="D12" s="229"/>
      <c r="E12" s="229"/>
      <c r="F12" s="200"/>
      <c r="G12" s="208" t="s">
        <v>41</v>
      </c>
      <c r="H12" s="208" t="s">
        <v>91</v>
      </c>
      <c r="I12" s="233" t="s">
        <v>92</v>
      </c>
    </row>
    <row r="13" spans="1:9" ht="16.5" customHeight="1">
      <c r="A13" s="203"/>
      <c r="B13" s="204"/>
      <c r="C13" s="230"/>
      <c r="D13" s="231"/>
      <c r="E13" s="231"/>
      <c r="F13" s="204"/>
      <c r="G13" s="232"/>
      <c r="H13" s="232"/>
      <c r="I13" s="234"/>
    </row>
    <row r="14" spans="1:9" ht="48" customHeight="1">
      <c r="A14" s="186" t="s">
        <v>7</v>
      </c>
      <c r="B14" s="150" t="s">
        <v>14</v>
      </c>
      <c r="C14" s="260" t="s">
        <v>109</v>
      </c>
      <c r="D14" s="382"/>
      <c r="E14" s="382"/>
      <c r="F14" s="383"/>
      <c r="G14" s="151">
        <v>4</v>
      </c>
      <c r="H14" s="152"/>
      <c r="I14" s="72"/>
    </row>
    <row r="15" spans="1:9" ht="49.2" customHeight="1">
      <c r="A15" s="187"/>
      <c r="B15" s="153" t="s">
        <v>31</v>
      </c>
      <c r="C15" s="384" t="s">
        <v>110</v>
      </c>
      <c r="D15" s="385"/>
      <c r="E15" s="385"/>
      <c r="F15" s="386"/>
      <c r="G15" s="44" t="s">
        <v>38</v>
      </c>
      <c r="H15" s="154"/>
      <c r="I15" s="72"/>
    </row>
    <row r="16" spans="1:9" ht="31.5" customHeight="1">
      <c r="A16" s="187"/>
      <c r="B16" s="370" t="s">
        <v>47</v>
      </c>
      <c r="C16" s="367" t="s">
        <v>130</v>
      </c>
      <c r="D16" s="368"/>
      <c r="E16" s="368"/>
      <c r="F16" s="369"/>
      <c r="G16" s="373">
        <v>55</v>
      </c>
      <c r="H16" s="155"/>
      <c r="I16" s="156"/>
    </row>
    <row r="17" spans="1:9" ht="23.25" customHeight="1">
      <c r="A17" s="187"/>
      <c r="B17" s="371"/>
      <c r="C17" s="353" t="s">
        <v>131</v>
      </c>
      <c r="D17" s="354"/>
      <c r="E17" s="354"/>
      <c r="F17" s="355"/>
      <c r="G17" s="374"/>
      <c r="H17" s="157"/>
      <c r="I17" s="158"/>
    </row>
    <row r="18" spans="1:9" ht="31.5" customHeight="1">
      <c r="A18" s="187"/>
      <c r="B18" s="371"/>
      <c r="C18" s="353" t="s">
        <v>132</v>
      </c>
      <c r="D18" s="354"/>
      <c r="E18" s="354"/>
      <c r="F18" s="355"/>
      <c r="G18" s="374"/>
      <c r="H18" s="157"/>
      <c r="I18" s="158"/>
    </row>
    <row r="19" spans="1:9" ht="31.2" customHeight="1">
      <c r="A19" s="187"/>
      <c r="B19" s="371"/>
      <c r="C19" s="353" t="s">
        <v>133</v>
      </c>
      <c r="D19" s="354"/>
      <c r="E19" s="354"/>
      <c r="F19" s="355"/>
      <c r="G19" s="374"/>
      <c r="H19" s="157"/>
      <c r="I19" s="158"/>
    </row>
    <row r="20" spans="1:9" ht="31.5" customHeight="1">
      <c r="A20" s="187"/>
      <c r="B20" s="371"/>
      <c r="C20" s="353" t="s">
        <v>134</v>
      </c>
      <c r="D20" s="354"/>
      <c r="E20" s="354"/>
      <c r="F20" s="355"/>
      <c r="G20" s="374"/>
      <c r="H20" s="157"/>
      <c r="I20" s="158"/>
    </row>
    <row r="21" spans="1:9" ht="23.25" customHeight="1">
      <c r="A21" s="187"/>
      <c r="B21" s="371"/>
      <c r="C21" s="353" t="s">
        <v>135</v>
      </c>
      <c r="D21" s="354"/>
      <c r="E21" s="354"/>
      <c r="F21" s="355"/>
      <c r="G21" s="374"/>
      <c r="H21" s="157"/>
      <c r="I21" s="158"/>
    </row>
    <row r="22" spans="1:9" ht="35.25" customHeight="1">
      <c r="A22" s="187"/>
      <c r="B22" s="371"/>
      <c r="C22" s="353" t="s">
        <v>136</v>
      </c>
      <c r="D22" s="354"/>
      <c r="E22" s="354"/>
      <c r="F22" s="355"/>
      <c r="G22" s="374"/>
      <c r="H22" s="157"/>
      <c r="I22" s="158"/>
    </row>
    <row r="23" spans="1:9" ht="41.25" customHeight="1">
      <c r="A23" s="187"/>
      <c r="B23" s="371"/>
      <c r="C23" s="353" t="s">
        <v>137</v>
      </c>
      <c r="D23" s="354"/>
      <c r="E23" s="354"/>
      <c r="F23" s="355"/>
      <c r="G23" s="374"/>
      <c r="H23" s="157"/>
      <c r="I23" s="158"/>
    </row>
    <row r="24" spans="1:9" ht="31.5" customHeight="1">
      <c r="A24" s="187"/>
      <c r="B24" s="371"/>
      <c r="C24" s="353" t="s">
        <v>138</v>
      </c>
      <c r="D24" s="354"/>
      <c r="E24" s="354"/>
      <c r="F24" s="355"/>
      <c r="G24" s="374"/>
      <c r="H24" s="159"/>
      <c r="I24" s="158"/>
    </row>
    <row r="25" spans="1:9" ht="26.25" customHeight="1">
      <c r="A25" s="187"/>
      <c r="B25" s="372"/>
      <c r="C25" s="356" t="s">
        <v>139</v>
      </c>
      <c r="D25" s="357"/>
      <c r="E25" s="357"/>
      <c r="F25" s="358"/>
      <c r="G25" s="375"/>
      <c r="H25" s="160"/>
      <c r="I25" s="161"/>
    </row>
    <row r="26" spans="1:9" ht="31.5" customHeight="1">
      <c r="A26" s="187"/>
      <c r="B26" s="162"/>
      <c r="C26" s="359"/>
      <c r="D26" s="360"/>
      <c r="E26" s="360"/>
      <c r="F26" s="361"/>
      <c r="G26" s="163"/>
      <c r="H26" s="164"/>
      <c r="I26" s="77"/>
    </row>
    <row r="27" spans="1:9" ht="31.5" customHeight="1" thickBot="1">
      <c r="A27" s="187"/>
      <c r="B27" s="46"/>
      <c r="C27" s="376"/>
      <c r="D27" s="377"/>
      <c r="E27" s="377"/>
      <c r="F27" s="378"/>
      <c r="G27" s="165"/>
      <c r="H27" s="166"/>
      <c r="I27" s="83"/>
    </row>
    <row r="28" spans="1:9" ht="21.75" customHeight="1" thickTop="1" thickBot="1">
      <c r="A28" s="188"/>
      <c r="B28" s="379" t="s">
        <v>8</v>
      </c>
      <c r="C28" s="380"/>
      <c r="D28" s="380"/>
      <c r="E28" s="380"/>
      <c r="F28" s="381"/>
      <c r="G28" s="47"/>
      <c r="H28" s="167"/>
      <c r="I28" s="86"/>
    </row>
    <row r="29" spans="1:9" ht="75" customHeight="1">
      <c r="A29" s="42"/>
      <c r="B29" s="362" t="s">
        <v>46</v>
      </c>
      <c r="C29" s="390" t="s">
        <v>140</v>
      </c>
      <c r="D29" s="391"/>
      <c r="E29" s="391"/>
      <c r="F29" s="392"/>
      <c r="G29" s="393">
        <v>75</v>
      </c>
      <c r="H29" s="168"/>
      <c r="I29" s="169"/>
    </row>
    <row r="30" spans="1:9" ht="136.5" customHeight="1">
      <c r="A30" s="187"/>
      <c r="B30" s="363"/>
      <c r="C30" s="396" t="s">
        <v>141</v>
      </c>
      <c r="D30" s="397"/>
      <c r="E30" s="397"/>
      <c r="F30" s="398"/>
      <c r="G30" s="394"/>
      <c r="H30" s="45"/>
      <c r="I30" s="170"/>
    </row>
    <row r="31" spans="1:9" ht="39" customHeight="1">
      <c r="A31" s="187"/>
      <c r="B31" s="363"/>
      <c r="C31" s="396" t="s">
        <v>142</v>
      </c>
      <c r="D31" s="397"/>
      <c r="E31" s="397"/>
      <c r="F31" s="398"/>
      <c r="G31" s="394"/>
      <c r="H31" s="45"/>
      <c r="I31" s="170"/>
    </row>
    <row r="32" spans="1:9" ht="26.25" customHeight="1">
      <c r="A32" s="187"/>
      <c r="B32" s="364"/>
      <c r="C32" s="356" t="s">
        <v>143</v>
      </c>
      <c r="D32" s="365"/>
      <c r="E32" s="365"/>
      <c r="F32" s="366"/>
      <c r="G32" s="395"/>
      <c r="H32" s="56"/>
      <c r="I32" s="171"/>
    </row>
    <row r="33" spans="1:9" ht="39" customHeight="1">
      <c r="A33" s="187"/>
      <c r="B33" s="122" t="s">
        <v>144</v>
      </c>
      <c r="C33" s="246" t="s">
        <v>145</v>
      </c>
      <c r="D33" s="247"/>
      <c r="E33" s="247"/>
      <c r="F33" s="248"/>
      <c r="G33" s="116">
        <v>108</v>
      </c>
      <c r="H33" s="116"/>
      <c r="I33" s="172"/>
    </row>
    <row r="34" spans="1:9" ht="39" customHeight="1" thickBot="1">
      <c r="A34" s="187"/>
      <c r="B34" s="52"/>
      <c r="C34" s="318"/>
      <c r="D34" s="319"/>
      <c r="E34" s="319"/>
      <c r="F34" s="320"/>
      <c r="G34" s="28"/>
      <c r="H34" s="28"/>
      <c r="I34" s="38"/>
    </row>
    <row r="35" spans="1:9" ht="20.25" customHeight="1" thickTop="1" thickBot="1">
      <c r="A35" s="188"/>
      <c r="B35" s="184" t="s">
        <v>10</v>
      </c>
      <c r="C35" s="184"/>
      <c r="D35" s="184"/>
      <c r="E35" s="184"/>
      <c r="F35" s="185"/>
      <c r="G35" s="20"/>
      <c r="H35" s="18"/>
      <c r="I35" s="39"/>
    </row>
    <row r="36" spans="1:9" ht="25.5" customHeight="1" thickBot="1">
      <c r="A36" s="235" t="s">
        <v>11</v>
      </c>
      <c r="B36" s="237"/>
      <c r="C36" s="258"/>
      <c r="D36" s="258"/>
      <c r="E36" s="258"/>
      <c r="F36" s="259"/>
      <c r="G36" s="173">
        <f>108*3</f>
        <v>324</v>
      </c>
      <c r="H36" s="41"/>
      <c r="I36" s="40"/>
    </row>
    <row r="37" spans="1:9" ht="47.25" customHeight="1" thickBot="1">
      <c r="A37" s="238" t="s">
        <v>12</v>
      </c>
      <c r="B37" s="239"/>
      <c r="C37" s="387"/>
      <c r="D37" s="388"/>
      <c r="E37" s="388"/>
      <c r="F37" s="388"/>
      <c r="G37" s="388"/>
      <c r="H37" s="388"/>
      <c r="I37" s="389"/>
    </row>
    <row r="38" spans="1:9" ht="30" customHeight="1">
      <c r="G38" s="50">
        <f>SUM(G16:G27,G29:G34)+24</f>
        <v>262</v>
      </c>
      <c r="H38" s="50"/>
    </row>
  </sheetData>
  <mergeCells count="52">
    <mergeCell ref="C37:I37"/>
    <mergeCell ref="B35:F35"/>
    <mergeCell ref="A37:B37"/>
    <mergeCell ref="C18:F18"/>
    <mergeCell ref="C29:F29"/>
    <mergeCell ref="G29:G32"/>
    <mergeCell ref="A30:A35"/>
    <mergeCell ref="C30:F30"/>
    <mergeCell ref="C31:F31"/>
    <mergeCell ref="A36:B36"/>
    <mergeCell ref="A11:B11"/>
    <mergeCell ref="C11:I11"/>
    <mergeCell ref="I12:I13"/>
    <mergeCell ref="A14:A28"/>
    <mergeCell ref="B16:B25"/>
    <mergeCell ref="G16:G25"/>
    <mergeCell ref="C27:F27"/>
    <mergeCell ref="B28:F28"/>
    <mergeCell ref="C14:F14"/>
    <mergeCell ref="C15:F15"/>
    <mergeCell ref="E6:E8"/>
    <mergeCell ref="F6:I8"/>
    <mergeCell ref="A9:B9"/>
    <mergeCell ref="C9:I9"/>
    <mergeCell ref="A10:B10"/>
    <mergeCell ref="C10:I10"/>
    <mergeCell ref="C17:F17"/>
    <mergeCell ref="A4:B4"/>
    <mergeCell ref="C16:F16"/>
    <mergeCell ref="A5:B5"/>
    <mergeCell ref="A12:B13"/>
    <mergeCell ref="A2:I2"/>
    <mergeCell ref="C5:D5"/>
    <mergeCell ref="F5:I5"/>
    <mergeCell ref="A6:B8"/>
    <mergeCell ref="D6:D8"/>
    <mergeCell ref="C36:F36"/>
    <mergeCell ref="C33:F33"/>
    <mergeCell ref="C34:F34"/>
    <mergeCell ref="C23:F23"/>
    <mergeCell ref="C32:F32"/>
    <mergeCell ref="C24:F24"/>
    <mergeCell ref="G12:G13"/>
    <mergeCell ref="H12:H13"/>
    <mergeCell ref="C22:F22"/>
    <mergeCell ref="C25:F25"/>
    <mergeCell ref="C26:F26"/>
    <mergeCell ref="B29:B32"/>
    <mergeCell ref="C19:F19"/>
    <mergeCell ref="C20:F20"/>
    <mergeCell ref="C12:F13"/>
    <mergeCell ref="C21:F21"/>
  </mergeCells>
  <phoneticPr fontId="2"/>
  <printOptions horizontalCentered="1" verticalCentered="1"/>
  <pageMargins left="0.43307086614173229" right="0.31496062992125984" top="0.47244094488188981" bottom="0.39370078740157483" header="0.23622047244094491" footer="0.23622047244094491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表紙</vt:lpstr>
      <vt:lpstr>パソコン基礎科</vt:lpstr>
      <vt:lpstr>パソコンレベルアップ科 </vt:lpstr>
      <vt:lpstr>IT基礎科 </vt:lpstr>
      <vt:lpstr>Ｗｅｂデザイン科</vt:lpstr>
      <vt:lpstr>Ｗｅｂデザイン基礎科</vt:lpstr>
      <vt:lpstr>経理パソコン科</vt:lpstr>
      <vt:lpstr>(デュアル）介護職員実践科 </vt:lpstr>
      <vt:lpstr>'(デュアル）介護職員実践科 '!Print_Area</vt:lpstr>
      <vt:lpstr>'IT基礎科 '!Print_Area</vt:lpstr>
      <vt:lpstr>Ｗｅｂデザイン科!Print_Area</vt:lpstr>
      <vt:lpstr>Ｗｅｂデザイン基礎科!Print_Area</vt:lpstr>
      <vt:lpstr>'パソコンレベルアップ科 '!Print_Area</vt:lpstr>
      <vt:lpstr>パソコン基礎科!Print_Area</vt:lpstr>
      <vt:lpstr>経理パソコン科!Print_Area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野中 政光</cp:lastModifiedBy>
  <cp:lastPrinted>2016-12-15T05:55:34Z</cp:lastPrinted>
  <dcterms:created xsi:type="dcterms:W3CDTF">2014-01-09T03:06:22Z</dcterms:created>
  <dcterms:modified xsi:type="dcterms:W3CDTF">2025-01-10T07:07:03Z</dcterms:modified>
</cp:coreProperties>
</file>